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070" sheetId="6" r:id="rId1"/>
  </sheets>
  <definedNames>
    <definedName name="_xlnm.Print_Area" localSheetId="0">'Додаток2 КПК0611070'!$A$1:$BY$284</definedName>
  </definedNames>
  <calcPr calcId="145621"/>
</workbook>
</file>

<file path=xl/calcChain.xml><?xml version="1.0" encoding="utf-8"?>
<calcChain xmlns="http://schemas.openxmlformats.org/spreadsheetml/2006/main">
  <c r="BH251" i="6" l="1"/>
  <c r="AT251" i="6"/>
  <c r="AJ251" i="6"/>
  <c r="BH250" i="6"/>
  <c r="AT250" i="6"/>
  <c r="AJ250" i="6"/>
  <c r="BH249" i="6"/>
  <c r="AT249" i="6"/>
  <c r="AJ249" i="6"/>
  <c r="BH248" i="6"/>
  <c r="AT248" i="6"/>
  <c r="AJ248" i="6"/>
  <c r="BH247" i="6"/>
  <c r="AT247" i="6"/>
  <c r="AJ247" i="6"/>
  <c r="BH246" i="6"/>
  <c r="AT246" i="6"/>
  <c r="AJ246" i="6"/>
  <c r="BH245" i="6"/>
  <c r="AT245" i="6"/>
  <c r="AJ245" i="6"/>
  <c r="BH244" i="6"/>
  <c r="AT244" i="6"/>
  <c r="AJ244" i="6"/>
  <c r="BH243" i="6"/>
  <c r="AT243" i="6"/>
  <c r="AJ243" i="6"/>
  <c r="BH242" i="6"/>
  <c r="AT242" i="6"/>
  <c r="AJ242" i="6"/>
  <c r="BH241" i="6"/>
  <c r="AT241" i="6"/>
  <c r="AJ241" i="6"/>
  <c r="BG232" i="6"/>
  <c r="AQ232" i="6"/>
  <c r="BG231" i="6"/>
  <c r="AQ231" i="6"/>
  <c r="BG230" i="6"/>
  <c r="AQ230" i="6"/>
  <c r="BG229" i="6"/>
  <c r="AQ229" i="6"/>
  <c r="BG228" i="6"/>
  <c r="AQ228" i="6"/>
  <c r="BG227" i="6"/>
  <c r="AQ227" i="6"/>
  <c r="BG226" i="6"/>
  <c r="AQ226" i="6"/>
  <c r="BG225" i="6"/>
  <c r="AQ225" i="6"/>
  <c r="BG224" i="6"/>
  <c r="AQ224" i="6"/>
  <c r="BG223" i="6"/>
  <c r="AQ223" i="6"/>
  <c r="BG222" i="6"/>
  <c r="AQ222" i="6"/>
  <c r="AZ199" i="6"/>
  <c r="AK199" i="6"/>
  <c r="AZ198" i="6"/>
  <c r="AK198" i="6"/>
  <c r="AZ197" i="6"/>
  <c r="AK197" i="6"/>
  <c r="BO189" i="6"/>
  <c r="AZ189" i="6"/>
  <c r="AK189" i="6"/>
  <c r="BO188" i="6"/>
  <c r="AZ188" i="6"/>
  <c r="AK188" i="6"/>
  <c r="BO187" i="6"/>
  <c r="AZ187" i="6"/>
  <c r="AK187" i="6"/>
  <c r="BE148" i="6"/>
  <c r="AP148" i="6"/>
  <c r="BE147" i="6"/>
  <c r="AP147" i="6"/>
  <c r="BE146" i="6"/>
  <c r="AP146" i="6"/>
  <c r="BE145" i="6"/>
  <c r="AP145" i="6"/>
  <c r="BE144" i="6"/>
  <c r="AP144" i="6"/>
  <c r="BE143" i="6"/>
  <c r="AP143" i="6"/>
  <c r="BE142" i="6"/>
  <c r="AP142" i="6"/>
  <c r="BE141" i="6"/>
  <c r="AP141" i="6"/>
  <c r="BT134" i="6"/>
  <c r="BE134" i="6"/>
  <c r="AP134" i="6"/>
  <c r="BT133" i="6"/>
  <c r="BE133" i="6"/>
  <c r="AP133" i="6"/>
  <c r="BT132" i="6"/>
  <c r="BE132" i="6"/>
  <c r="AP132" i="6"/>
  <c r="BT131" i="6"/>
  <c r="BE131" i="6"/>
  <c r="AP131" i="6"/>
  <c r="BT130" i="6"/>
  <c r="BE130" i="6"/>
  <c r="AP130" i="6"/>
  <c r="BT129" i="6"/>
  <c r="BE129" i="6"/>
  <c r="AP129" i="6"/>
  <c r="BT128" i="6"/>
  <c r="BE128" i="6"/>
  <c r="AP128" i="6"/>
  <c r="BT127" i="6"/>
  <c r="BE127" i="6"/>
  <c r="AP127" i="6"/>
  <c r="BD118" i="6"/>
  <c r="AJ118" i="6"/>
  <c r="BD117" i="6"/>
  <c r="AJ117" i="6"/>
  <c r="BU109" i="6"/>
  <c r="BB109" i="6"/>
  <c r="AI109" i="6"/>
  <c r="BU108" i="6"/>
  <c r="BB108" i="6"/>
  <c r="AI108" i="6"/>
  <c r="BG98" i="6"/>
  <c r="AM98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U71" i="6"/>
  <c r="BB71" i="6"/>
  <c r="AI71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<sst xmlns="http://schemas.openxmlformats.org/spreadsheetml/2006/main" count="751" uniqueCount="272">
  <si>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</si>
  <si>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</si>
  <si>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</si>
  <si>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</si>
  <si>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</si>
  <si>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</si>
  <si>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</si>
  <si>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</si>
  <si>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</si>
  <si>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</si>
  <si>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</si>
  <si>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</si>
  <si>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</si>
  <si>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</si>
  <si>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</si>
  <si>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</si>
  <si>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</si>
  <si>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</si>
  <si>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</si>
  <si>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</si>
  <si>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</si>
  <si>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</si>
  <si>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</si>
  <si>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</si>
  <si>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</si>
  <si>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</si>
  <si>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</si>
  <si>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</si>
  <si>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</si>
  <si>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</si>
  <si>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</si>
  <si>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</si>
  <si>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</si>
  <si>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</si>
  <si>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</si>
  <si>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</si>
  <si>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</si>
  <si>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</si>
  <si>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</si>
  <si>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</si>
  <si>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</si>
  <si>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</si>
  <si>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</si>
  <si>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</si>
  <si>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</si>
  <si>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</si>
  <si>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</si>
  <si>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</si>
  <si>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</si>
  <si>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</si>
  <si>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</si>
  <si>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</si>
  <si>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</si>
  <si>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</si>
  <si>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</si>
  <si>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</si>
  <si>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</si>
  <si>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</si>
  <si>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</si>
  <si>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</si>
  <si>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</si>
  <si>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</si>
  <si>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</si>
  <si>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</si>
  <si>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</si>
  <si>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</si>
  <si>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</si>
  <si>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</si>
  <si>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</si>
  <si>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</si>
  <si>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</si>
  <si>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</si>
  <si>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</si>
  <si>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</si>
  <si>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</si>
  <si>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</si>
  <si>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</si>
  <si>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</si>
  <si>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</si>
  <si>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</si>
  <si>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</si>
  <si>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</si>
  <si>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</si>
  <si>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</si>
  <si>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</si>
  <si>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</si>
  <si>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</si>
  <si>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</si>
  <si>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</si>
  <si>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</si>
  <si>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</si>
  <si>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</si>
  <si>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</si>
  <si>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</si>
  <si>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</si>
  <si>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</si>
  <si>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</si>
  <si>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</si>
  <si>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</si>
  <si>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</si>
  <si>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</si>
  <si>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</si>
  <si>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</si>
  <si>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</si>
  <si>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</si>
  <si>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</si>
  <si>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</si>
  <si>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</si>
  <si>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</si>
  <si>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</si>
  <si>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</si>
  <si>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</si>
  <si>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</si>
  <si>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</si>
  <si>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</si>
  <si>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</si>
  <si>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</si>
  <si>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</si>
  <si>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</si>
  <si>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</si>
  <si>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</si>
  <si>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</si>
  <si>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</si>
  <si>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</si>
  <si>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</si>
  <si>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</si>
  <si>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</si>
  <si>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</si>
  <si>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</si>
  <si>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</si>
  <si>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</si>
  <si>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</si>
  <si>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</si>
  <si>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</si>
  <si>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</si>
  <si>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</si>
  <si>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</si>
  <si>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</si>
  <si>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</si>
  <si>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</si>
  <si>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</si>
  <si>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</si>
  <si>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</si>
  <si>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</si>
  <si>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</si>
  <si>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</si>
  <si>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</si>
  <si>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</si>
  <si>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</si>
  <si>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</si>
  <si>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</si>
  <si>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</si>
  <si>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</si>
  <si>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</si>
  <si>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</si>
  <si>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</si>
  <si>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</si>
  <si>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</si>
  <si>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</si>
  <si>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</si>
  <si>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</si>
  <si>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</si>
  <si>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</si>
  <si>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</si>
  <si>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</si>
  <si>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</si>
  <si>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</si>
  <si>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</si>
  <si>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</si>
  <si>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</si>
  <si>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</si>
  <si>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</si>
  <si>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</si>
  <si>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</si>
  <si>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</si>
  <si>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</si>
  <si>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</si>
  <si>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</si>
  <si>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</si>
  <si>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</si>
  <si>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</si>
  <si>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</si>
  <si>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</si>
  <si>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</si>
  <si>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</si>
  <si>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</si>
  <si>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</si>
  <si>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затрат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</si>
  <si>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</si>
  <si>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</si>
  <si>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</si>
  <si>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</si>
  <si>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</si>
  <si>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</si>
  <si>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</si>
  <si>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</si>
  <si>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</si>
  <si>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</si>
  <si>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</si>
  <si>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</si>
  <si>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</si>
  <si>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</si>
  <si>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</si>
  <si>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</si>
  <si>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</si>
  <si>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</si>
  <si>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</si>
  <si>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</si>
  <si>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</si>
  <si>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</si>
  <si>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</si>
  <si>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</si>
  <si>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</si>
  <si>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</si>
  <si>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територіальної громади</t>
  </si>
  <si>
    <t>Рішення сесії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</si>
  <si>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</si>
  <si>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</si>
  <si>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Задоволенняпотреб дівчат і хлопців у сфері позашкільної освіти з урахуванням їх віку місця проживання</t>
  </si>
  <si>
    <t>Забезпечити рівні можливості дівчатас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</si>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</sst>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222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221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227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270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271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227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266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269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228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218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45" customHeight="1" x14ac:dyDescent="0.2">
      <c r="A18" s="126" t="s">
        <v>219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220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2717691.36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2717691.36</v>
      </c>
      <c r="AJ30" s="97"/>
      <c r="AK30" s="97"/>
      <c r="AL30" s="97"/>
      <c r="AM30" s="98"/>
      <c r="AN30" s="96">
        <v>2724200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2724200</v>
      </c>
      <c r="BC30" s="97"/>
      <c r="BD30" s="97"/>
      <c r="BE30" s="97"/>
      <c r="BF30" s="98"/>
      <c r="BG30" s="96">
        <v>4967400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4967400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74583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74583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71554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71554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25000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25000</v>
      </c>
      <c r="BV31" s="97"/>
      <c r="BW31" s="97"/>
      <c r="BX31" s="97"/>
      <c r="BY31" s="98"/>
    </row>
    <row r="32" spans="1:79" s="6" customFormat="1" ht="12.75" customHeight="1" x14ac:dyDescent="0.2">
      <c r="A32" s="87"/>
      <c r="B32" s="85"/>
      <c r="C32" s="85"/>
      <c r="D32" s="86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2717691.36</v>
      </c>
      <c r="V32" s="103"/>
      <c r="W32" s="103"/>
      <c r="X32" s="103"/>
      <c r="Y32" s="103"/>
      <c r="Z32" s="103">
        <v>74583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2792274.36</v>
      </c>
      <c r="AJ32" s="105"/>
      <c r="AK32" s="105"/>
      <c r="AL32" s="105"/>
      <c r="AM32" s="106"/>
      <c r="AN32" s="104">
        <v>2724200</v>
      </c>
      <c r="AO32" s="105"/>
      <c r="AP32" s="105"/>
      <c r="AQ32" s="105"/>
      <c r="AR32" s="106"/>
      <c r="AS32" s="104">
        <v>71554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2795754</v>
      </c>
      <c r="BC32" s="105"/>
      <c r="BD32" s="105"/>
      <c r="BE32" s="105"/>
      <c r="BF32" s="106"/>
      <c r="BG32" s="104">
        <v>4967400</v>
      </c>
      <c r="BH32" s="105"/>
      <c r="BI32" s="105"/>
      <c r="BJ32" s="105"/>
      <c r="BK32" s="106"/>
      <c r="BL32" s="104">
        <v>25000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4992400</v>
      </c>
      <c r="BV32" s="105"/>
      <c r="BW32" s="105"/>
      <c r="BX32" s="105"/>
      <c r="BY32" s="106"/>
    </row>
    <row r="34" spans="1:79" ht="14.25" customHeight="1" x14ac:dyDescent="0.2">
      <c r="A34" s="58" t="s">
        <v>255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" customHeight="1" x14ac:dyDescent="0.2">
      <c r="A35" s="53" t="s">
        <v>229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</row>
    <row r="36" spans="1:79" ht="22.5" customHeight="1" x14ac:dyDescent="0.2">
      <c r="A36" s="61" t="s">
        <v>2</v>
      </c>
      <c r="B36" s="62"/>
      <c r="C36" s="62"/>
      <c r="D36" s="63"/>
      <c r="E36" s="61" t="s">
        <v>19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30" t="s">
        <v>251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  <c r="AR36" s="36" t="s">
        <v>256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79" ht="36" customHeight="1" x14ac:dyDescent="0.2">
      <c r="A37" s="64"/>
      <c r="B37" s="65"/>
      <c r="C37" s="65"/>
      <c r="D37" s="66"/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6"/>
      <c r="X37" s="36" t="s">
        <v>4</v>
      </c>
      <c r="Y37" s="36"/>
      <c r="Z37" s="36"/>
      <c r="AA37" s="36"/>
      <c r="AB37" s="36"/>
      <c r="AC37" s="36" t="s">
        <v>3</v>
      </c>
      <c r="AD37" s="36"/>
      <c r="AE37" s="36"/>
      <c r="AF37" s="36"/>
      <c r="AG37" s="36"/>
      <c r="AH37" s="46" t="s">
        <v>116</v>
      </c>
      <c r="AI37" s="47"/>
      <c r="AJ37" s="47"/>
      <c r="AK37" s="47"/>
      <c r="AL37" s="48"/>
      <c r="AM37" s="30" t="s">
        <v>5</v>
      </c>
      <c r="AN37" s="31"/>
      <c r="AO37" s="31"/>
      <c r="AP37" s="31"/>
      <c r="AQ37" s="32"/>
      <c r="AR37" s="30" t="s">
        <v>4</v>
      </c>
      <c r="AS37" s="31"/>
      <c r="AT37" s="31"/>
      <c r="AU37" s="31"/>
      <c r="AV37" s="32"/>
      <c r="AW37" s="30" t="s">
        <v>3</v>
      </c>
      <c r="AX37" s="31"/>
      <c r="AY37" s="31"/>
      <c r="AZ37" s="31"/>
      <c r="BA37" s="32"/>
      <c r="BB37" s="46" t="s">
        <v>116</v>
      </c>
      <c r="BC37" s="47"/>
      <c r="BD37" s="47"/>
      <c r="BE37" s="47"/>
      <c r="BF37" s="48"/>
      <c r="BG37" s="30" t="s">
        <v>96</v>
      </c>
      <c r="BH37" s="31"/>
      <c r="BI37" s="31"/>
      <c r="BJ37" s="31"/>
      <c r="BK37" s="32"/>
    </row>
    <row r="38" spans="1:79" ht="15" customHeight="1" x14ac:dyDescent="0.2">
      <c r="A38" s="30">
        <v>1</v>
      </c>
      <c r="B38" s="31"/>
      <c r="C38" s="31"/>
      <c r="D38" s="32"/>
      <c r="E38" s="30">
        <v>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2"/>
      <c r="X38" s="36">
        <v>3</v>
      </c>
      <c r="Y38" s="36"/>
      <c r="Z38" s="36"/>
      <c r="AA38" s="36"/>
      <c r="AB38" s="36"/>
      <c r="AC38" s="36">
        <v>4</v>
      </c>
      <c r="AD38" s="36"/>
      <c r="AE38" s="36"/>
      <c r="AF38" s="36"/>
      <c r="AG38" s="36"/>
      <c r="AH38" s="36">
        <v>5</v>
      </c>
      <c r="AI38" s="36"/>
      <c r="AJ38" s="36"/>
      <c r="AK38" s="36"/>
      <c r="AL38" s="36"/>
      <c r="AM38" s="36">
        <v>6</v>
      </c>
      <c r="AN38" s="36"/>
      <c r="AO38" s="36"/>
      <c r="AP38" s="36"/>
      <c r="AQ38" s="36"/>
      <c r="AR38" s="30">
        <v>7</v>
      </c>
      <c r="AS38" s="31"/>
      <c r="AT38" s="31"/>
      <c r="AU38" s="31"/>
      <c r="AV38" s="32"/>
      <c r="AW38" s="30">
        <v>8</v>
      </c>
      <c r="AX38" s="31"/>
      <c r="AY38" s="31"/>
      <c r="AZ38" s="31"/>
      <c r="BA38" s="32"/>
      <c r="BB38" s="30">
        <v>9</v>
      </c>
      <c r="BC38" s="31"/>
      <c r="BD38" s="31"/>
      <c r="BE38" s="31"/>
      <c r="BF38" s="32"/>
      <c r="BG38" s="30">
        <v>10</v>
      </c>
      <c r="BH38" s="31"/>
      <c r="BI38" s="31"/>
      <c r="BJ38" s="31"/>
      <c r="BK38" s="32"/>
    </row>
    <row r="39" spans="1:79" ht="20.25" hidden="1" customHeight="1" x14ac:dyDescent="0.2">
      <c r="A39" s="33" t="s">
        <v>56</v>
      </c>
      <c r="B39" s="34"/>
      <c r="C39" s="34"/>
      <c r="D39" s="35"/>
      <c r="E39" s="33" t="s">
        <v>57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8" t="s">
        <v>60</v>
      </c>
      <c r="Y39" s="38"/>
      <c r="Z39" s="38"/>
      <c r="AA39" s="38"/>
      <c r="AB39" s="38"/>
      <c r="AC39" s="38" t="s">
        <v>61</v>
      </c>
      <c r="AD39" s="38"/>
      <c r="AE39" s="38"/>
      <c r="AF39" s="38"/>
      <c r="AG39" s="38"/>
      <c r="AH39" s="33" t="s">
        <v>94</v>
      </c>
      <c r="AI39" s="34"/>
      <c r="AJ39" s="34"/>
      <c r="AK39" s="34"/>
      <c r="AL39" s="35"/>
      <c r="AM39" s="50" t="s">
        <v>171</v>
      </c>
      <c r="AN39" s="51"/>
      <c r="AO39" s="51"/>
      <c r="AP39" s="51"/>
      <c r="AQ39" s="52"/>
      <c r="AR39" s="33" t="s">
        <v>62</v>
      </c>
      <c r="AS39" s="34"/>
      <c r="AT39" s="34"/>
      <c r="AU39" s="34"/>
      <c r="AV39" s="35"/>
      <c r="AW39" s="33" t="s">
        <v>63</v>
      </c>
      <c r="AX39" s="34"/>
      <c r="AY39" s="34"/>
      <c r="AZ39" s="34"/>
      <c r="BA39" s="35"/>
      <c r="BB39" s="33" t="s">
        <v>95</v>
      </c>
      <c r="BC39" s="34"/>
      <c r="BD39" s="34"/>
      <c r="BE39" s="34"/>
      <c r="BF39" s="35"/>
      <c r="BG39" s="50" t="s">
        <v>171</v>
      </c>
      <c r="BH39" s="51"/>
      <c r="BI39" s="51"/>
      <c r="BJ39" s="51"/>
      <c r="BK39" s="52"/>
      <c r="CA39" t="s">
        <v>23</v>
      </c>
    </row>
    <row r="40" spans="1:79" s="99" customFormat="1" ht="12.75" customHeight="1" x14ac:dyDescent="0.2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>
        <v>5328680</v>
      </c>
      <c r="Y40" s="97"/>
      <c r="Z40" s="97"/>
      <c r="AA40" s="97"/>
      <c r="AB40" s="98"/>
      <c r="AC40" s="96" t="s">
        <v>173</v>
      </c>
      <c r="AD40" s="97"/>
      <c r="AE40" s="97"/>
      <c r="AF40" s="97"/>
      <c r="AG40" s="98"/>
      <c r="AH40" s="96" t="s">
        <v>173</v>
      </c>
      <c r="AI40" s="97"/>
      <c r="AJ40" s="97"/>
      <c r="AK40" s="97"/>
      <c r="AL40" s="98"/>
      <c r="AM40" s="96">
        <f>IF(ISNUMBER(X40),X40,0)+IF(ISNUMBER(AC40),AC40,0)</f>
        <v>5328680</v>
      </c>
      <c r="AN40" s="97"/>
      <c r="AO40" s="97"/>
      <c r="AP40" s="97"/>
      <c r="AQ40" s="98"/>
      <c r="AR40" s="96">
        <v>5702119</v>
      </c>
      <c r="AS40" s="97"/>
      <c r="AT40" s="97"/>
      <c r="AU40" s="97"/>
      <c r="AV40" s="98"/>
      <c r="AW40" s="96" t="s">
        <v>173</v>
      </c>
      <c r="AX40" s="97"/>
      <c r="AY40" s="97"/>
      <c r="AZ40" s="97"/>
      <c r="BA40" s="98"/>
      <c r="BB40" s="96" t="s">
        <v>173</v>
      </c>
      <c r="BC40" s="97"/>
      <c r="BD40" s="97"/>
      <c r="BE40" s="97"/>
      <c r="BF40" s="98"/>
      <c r="BG40" s="95">
        <f>IF(ISNUMBER(AR40),AR40,0)+IF(ISNUMBER(AW40),AW40,0)</f>
        <v>5702119</v>
      </c>
      <c r="BH40" s="95"/>
      <c r="BI40" s="95"/>
      <c r="BJ40" s="95"/>
      <c r="BK40" s="95"/>
      <c r="CA40" s="99" t="s">
        <v>24</v>
      </c>
    </row>
    <row r="41" spans="1:79" s="99" customFormat="1" ht="25.5" customHeight="1" x14ac:dyDescent="0.2">
      <c r="A41" s="89"/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27000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27000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27000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27000</v>
      </c>
      <c r="BH41" s="95"/>
      <c r="BI41" s="95"/>
      <c r="BJ41" s="95"/>
      <c r="BK41" s="95"/>
    </row>
    <row r="42" spans="1:79" s="6" customFormat="1" ht="12.75" customHeight="1" x14ac:dyDescent="0.2">
      <c r="A42" s="87"/>
      <c r="B42" s="85"/>
      <c r="C42" s="85"/>
      <c r="D42" s="86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5328680</v>
      </c>
      <c r="Y42" s="105"/>
      <c r="Z42" s="105"/>
      <c r="AA42" s="105"/>
      <c r="AB42" s="106"/>
      <c r="AC42" s="104">
        <v>27000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5355680</v>
      </c>
      <c r="AN42" s="105"/>
      <c r="AO42" s="105"/>
      <c r="AP42" s="105"/>
      <c r="AQ42" s="106"/>
      <c r="AR42" s="104">
        <v>5702119</v>
      </c>
      <c r="AS42" s="105"/>
      <c r="AT42" s="105"/>
      <c r="AU42" s="105"/>
      <c r="AV42" s="106"/>
      <c r="AW42" s="104">
        <v>27000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5729119</v>
      </c>
      <c r="BH42" s="103"/>
      <c r="BI42" s="103"/>
      <c r="BJ42" s="103"/>
      <c r="BK42" s="103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42" t="s">
        <v>117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9"/>
    </row>
    <row r="46" spans="1:79" ht="14.25" customHeight="1" x14ac:dyDescent="0.2">
      <c r="A46" s="42" t="s">
        <v>241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</row>
    <row r="47" spans="1:79" ht="15" customHeight="1" x14ac:dyDescent="0.2">
      <c r="A47" s="40" t="s">
        <v>229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</row>
    <row r="48" spans="1:79" ht="23.1" customHeight="1" x14ac:dyDescent="0.2">
      <c r="A48" s="67" t="s">
        <v>118</v>
      </c>
      <c r="B48" s="68"/>
      <c r="C48" s="68"/>
      <c r="D48" s="69"/>
      <c r="E48" s="36" t="s">
        <v>19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0" t="s">
        <v>230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2"/>
      <c r="AN48" s="30" t="s">
        <v>233</v>
      </c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30" t="s">
        <v>240</v>
      </c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2"/>
    </row>
    <row r="49" spans="1:79" ht="48.75" customHeight="1" x14ac:dyDescent="0.2">
      <c r="A49" s="70"/>
      <c r="B49" s="71"/>
      <c r="C49" s="71"/>
      <c r="D49" s="7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0" t="s">
        <v>4</v>
      </c>
      <c r="V49" s="31"/>
      <c r="W49" s="31"/>
      <c r="X49" s="31"/>
      <c r="Y49" s="32"/>
      <c r="Z49" s="30" t="s">
        <v>3</v>
      </c>
      <c r="AA49" s="31"/>
      <c r="AB49" s="31"/>
      <c r="AC49" s="31"/>
      <c r="AD49" s="32"/>
      <c r="AE49" s="46" t="s">
        <v>116</v>
      </c>
      <c r="AF49" s="47"/>
      <c r="AG49" s="47"/>
      <c r="AH49" s="48"/>
      <c r="AI49" s="30" t="s">
        <v>5</v>
      </c>
      <c r="AJ49" s="31"/>
      <c r="AK49" s="31"/>
      <c r="AL49" s="31"/>
      <c r="AM49" s="32"/>
      <c r="AN49" s="30" t="s">
        <v>4</v>
      </c>
      <c r="AO49" s="31"/>
      <c r="AP49" s="31"/>
      <c r="AQ49" s="31"/>
      <c r="AR49" s="32"/>
      <c r="AS49" s="30" t="s">
        <v>3</v>
      </c>
      <c r="AT49" s="31"/>
      <c r="AU49" s="31"/>
      <c r="AV49" s="31"/>
      <c r="AW49" s="32"/>
      <c r="AX49" s="46" t="s">
        <v>116</v>
      </c>
      <c r="AY49" s="47"/>
      <c r="AZ49" s="47"/>
      <c r="BA49" s="48"/>
      <c r="BB49" s="30" t="s">
        <v>96</v>
      </c>
      <c r="BC49" s="31"/>
      <c r="BD49" s="31"/>
      <c r="BE49" s="31"/>
      <c r="BF49" s="32"/>
      <c r="BG49" s="30" t="s">
        <v>4</v>
      </c>
      <c r="BH49" s="31"/>
      <c r="BI49" s="31"/>
      <c r="BJ49" s="31"/>
      <c r="BK49" s="32"/>
      <c r="BL49" s="30" t="s">
        <v>3</v>
      </c>
      <c r="BM49" s="31"/>
      <c r="BN49" s="31"/>
      <c r="BO49" s="31"/>
      <c r="BP49" s="32"/>
      <c r="BQ49" s="46" t="s">
        <v>116</v>
      </c>
      <c r="BR49" s="47"/>
      <c r="BS49" s="47"/>
      <c r="BT49" s="48"/>
      <c r="BU49" s="30" t="s">
        <v>97</v>
      </c>
      <c r="BV49" s="31"/>
      <c r="BW49" s="31"/>
      <c r="BX49" s="31"/>
      <c r="BY49" s="32"/>
    </row>
    <row r="50" spans="1:79" ht="15" customHeight="1" x14ac:dyDescent="0.2">
      <c r="A50" s="30">
        <v>1</v>
      </c>
      <c r="B50" s="31"/>
      <c r="C50" s="31"/>
      <c r="D50" s="32"/>
      <c r="E50" s="30">
        <v>2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0">
        <v>3</v>
      </c>
      <c r="V50" s="31"/>
      <c r="W50" s="31"/>
      <c r="X50" s="31"/>
      <c r="Y50" s="32"/>
      <c r="Z50" s="30">
        <v>4</v>
      </c>
      <c r="AA50" s="31"/>
      <c r="AB50" s="31"/>
      <c r="AC50" s="31"/>
      <c r="AD50" s="32"/>
      <c r="AE50" s="30">
        <v>5</v>
      </c>
      <c r="AF50" s="31"/>
      <c r="AG50" s="31"/>
      <c r="AH50" s="32"/>
      <c r="AI50" s="30">
        <v>6</v>
      </c>
      <c r="AJ50" s="31"/>
      <c r="AK50" s="31"/>
      <c r="AL50" s="31"/>
      <c r="AM50" s="32"/>
      <c r="AN50" s="30">
        <v>7</v>
      </c>
      <c r="AO50" s="31"/>
      <c r="AP50" s="31"/>
      <c r="AQ50" s="31"/>
      <c r="AR50" s="32"/>
      <c r="AS50" s="30">
        <v>8</v>
      </c>
      <c r="AT50" s="31"/>
      <c r="AU50" s="31"/>
      <c r="AV50" s="31"/>
      <c r="AW50" s="32"/>
      <c r="AX50" s="30">
        <v>9</v>
      </c>
      <c r="AY50" s="31"/>
      <c r="AZ50" s="31"/>
      <c r="BA50" s="32"/>
      <c r="BB50" s="30">
        <v>10</v>
      </c>
      <c r="BC50" s="31"/>
      <c r="BD50" s="31"/>
      <c r="BE50" s="31"/>
      <c r="BF50" s="32"/>
      <c r="BG50" s="30">
        <v>11</v>
      </c>
      <c r="BH50" s="31"/>
      <c r="BI50" s="31"/>
      <c r="BJ50" s="31"/>
      <c r="BK50" s="32"/>
      <c r="BL50" s="30">
        <v>12</v>
      </c>
      <c r="BM50" s="31"/>
      <c r="BN50" s="31"/>
      <c r="BO50" s="31"/>
      <c r="BP50" s="32"/>
      <c r="BQ50" s="30">
        <v>13</v>
      </c>
      <c r="BR50" s="31"/>
      <c r="BS50" s="31"/>
      <c r="BT50" s="32"/>
      <c r="BU50" s="30">
        <v>14</v>
      </c>
      <c r="BV50" s="31"/>
      <c r="BW50" s="31"/>
      <c r="BX50" s="31"/>
      <c r="BY50" s="32"/>
    </row>
    <row r="51" spans="1:79" s="1" customFormat="1" ht="12.75" hidden="1" customHeight="1" x14ac:dyDescent="0.2">
      <c r="A51" s="33" t="s">
        <v>64</v>
      </c>
      <c r="B51" s="34"/>
      <c r="C51" s="34"/>
      <c r="D51" s="35"/>
      <c r="E51" s="33" t="s">
        <v>57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3" t="s">
        <v>65</v>
      </c>
      <c r="V51" s="34"/>
      <c r="W51" s="34"/>
      <c r="X51" s="34"/>
      <c r="Y51" s="35"/>
      <c r="Z51" s="33" t="s">
        <v>66</v>
      </c>
      <c r="AA51" s="34"/>
      <c r="AB51" s="34"/>
      <c r="AC51" s="34"/>
      <c r="AD51" s="35"/>
      <c r="AE51" s="33" t="s">
        <v>91</v>
      </c>
      <c r="AF51" s="34"/>
      <c r="AG51" s="34"/>
      <c r="AH51" s="35"/>
      <c r="AI51" s="50" t="s">
        <v>170</v>
      </c>
      <c r="AJ51" s="51"/>
      <c r="AK51" s="51"/>
      <c r="AL51" s="51"/>
      <c r="AM51" s="52"/>
      <c r="AN51" s="33" t="s">
        <v>67</v>
      </c>
      <c r="AO51" s="34"/>
      <c r="AP51" s="34"/>
      <c r="AQ51" s="34"/>
      <c r="AR51" s="35"/>
      <c r="AS51" s="33" t="s">
        <v>68</v>
      </c>
      <c r="AT51" s="34"/>
      <c r="AU51" s="34"/>
      <c r="AV51" s="34"/>
      <c r="AW51" s="35"/>
      <c r="AX51" s="33" t="s">
        <v>92</v>
      </c>
      <c r="AY51" s="34"/>
      <c r="AZ51" s="34"/>
      <c r="BA51" s="35"/>
      <c r="BB51" s="50" t="s">
        <v>170</v>
      </c>
      <c r="BC51" s="51"/>
      <c r="BD51" s="51"/>
      <c r="BE51" s="51"/>
      <c r="BF51" s="52"/>
      <c r="BG51" s="33" t="s">
        <v>58</v>
      </c>
      <c r="BH51" s="34"/>
      <c r="BI51" s="34"/>
      <c r="BJ51" s="34"/>
      <c r="BK51" s="35"/>
      <c r="BL51" s="33" t="s">
        <v>59</v>
      </c>
      <c r="BM51" s="34"/>
      <c r="BN51" s="34"/>
      <c r="BO51" s="34"/>
      <c r="BP51" s="35"/>
      <c r="BQ51" s="33" t="s">
        <v>93</v>
      </c>
      <c r="BR51" s="34"/>
      <c r="BS51" s="34"/>
      <c r="BT51" s="35"/>
      <c r="BU51" s="50" t="s">
        <v>170</v>
      </c>
      <c r="BV51" s="51"/>
      <c r="BW51" s="51"/>
      <c r="BX51" s="51"/>
      <c r="BY51" s="52"/>
      <c r="CA51" t="s">
        <v>25</v>
      </c>
    </row>
    <row r="52" spans="1:79" s="99" customFormat="1" ht="12.75" customHeight="1" x14ac:dyDescent="0.2">
      <c r="A52" s="89">
        <v>2111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1921270.32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1921270.32</v>
      </c>
      <c r="AJ52" s="97"/>
      <c r="AK52" s="97"/>
      <c r="AL52" s="97"/>
      <c r="AM52" s="98"/>
      <c r="AN52" s="96">
        <v>2033100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2033100</v>
      </c>
      <c r="BC52" s="97"/>
      <c r="BD52" s="97"/>
      <c r="BE52" s="97"/>
      <c r="BF52" s="98"/>
      <c r="BG52" s="96">
        <v>3700000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3700000</v>
      </c>
      <c r="BV52" s="97"/>
      <c r="BW52" s="97"/>
      <c r="BX52" s="97"/>
      <c r="BY52" s="98"/>
      <c r="CA52" s="99" t="s">
        <v>26</v>
      </c>
    </row>
    <row r="53" spans="1:79" s="99" customFormat="1" ht="12.75" customHeight="1" x14ac:dyDescent="0.2">
      <c r="A53" s="89">
        <v>2120</v>
      </c>
      <c r="B53" s="90"/>
      <c r="C53" s="90"/>
      <c r="D53" s="91"/>
      <c r="E53" s="92" t="s">
        <v>176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434733.13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434733.13</v>
      </c>
      <c r="AJ53" s="97"/>
      <c r="AK53" s="97"/>
      <c r="AL53" s="97"/>
      <c r="AM53" s="98"/>
      <c r="AN53" s="96">
        <v>451100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451100</v>
      </c>
      <c r="BC53" s="97"/>
      <c r="BD53" s="97"/>
      <c r="BE53" s="97"/>
      <c r="BF53" s="98"/>
      <c r="BG53" s="96">
        <v>814000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814000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2210</v>
      </c>
      <c r="B54" s="90"/>
      <c r="C54" s="90"/>
      <c r="D54" s="91"/>
      <c r="E54" s="92" t="s">
        <v>177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182297.76</v>
      </c>
      <c r="V54" s="97"/>
      <c r="W54" s="97"/>
      <c r="X54" s="97"/>
      <c r="Y54" s="98"/>
      <c r="Z54" s="96">
        <v>48356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230653.76</v>
      </c>
      <c r="AJ54" s="97"/>
      <c r="AK54" s="97"/>
      <c r="AL54" s="97"/>
      <c r="AM54" s="98"/>
      <c r="AN54" s="96">
        <v>67487</v>
      </c>
      <c r="AO54" s="97"/>
      <c r="AP54" s="97"/>
      <c r="AQ54" s="97"/>
      <c r="AR54" s="98"/>
      <c r="AS54" s="96">
        <v>56554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124041</v>
      </c>
      <c r="BC54" s="97"/>
      <c r="BD54" s="97"/>
      <c r="BE54" s="97"/>
      <c r="BF54" s="98"/>
      <c r="BG54" s="96">
        <v>140000</v>
      </c>
      <c r="BH54" s="97"/>
      <c r="BI54" s="97"/>
      <c r="BJ54" s="97"/>
      <c r="BK54" s="98"/>
      <c r="BL54" s="96">
        <v>25000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165000</v>
      </c>
      <c r="BV54" s="97"/>
      <c r="BW54" s="97"/>
      <c r="BX54" s="97"/>
      <c r="BY54" s="98"/>
    </row>
    <row r="55" spans="1:79" s="99" customFormat="1" ht="12.75" customHeight="1" x14ac:dyDescent="0.2">
      <c r="A55" s="89">
        <v>2240</v>
      </c>
      <c r="B55" s="90"/>
      <c r="C55" s="90"/>
      <c r="D55" s="91"/>
      <c r="E55" s="92" t="s">
        <v>178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28121.94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28121.94</v>
      </c>
      <c r="AJ55" s="97"/>
      <c r="AK55" s="97"/>
      <c r="AL55" s="97"/>
      <c r="AM55" s="98"/>
      <c r="AN55" s="96">
        <v>25224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25224</v>
      </c>
      <c r="BC55" s="97"/>
      <c r="BD55" s="97"/>
      <c r="BE55" s="97"/>
      <c r="BF55" s="98"/>
      <c r="BG55" s="96">
        <v>90000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90000</v>
      </c>
      <c r="BV55" s="97"/>
      <c r="BW55" s="97"/>
      <c r="BX55" s="97"/>
      <c r="BY55" s="98"/>
    </row>
    <row r="56" spans="1:79" s="99" customFormat="1" ht="12.75" customHeight="1" x14ac:dyDescent="0.2">
      <c r="A56" s="89">
        <v>2250</v>
      </c>
      <c r="B56" s="90"/>
      <c r="C56" s="90"/>
      <c r="D56" s="91"/>
      <c r="E56" s="92" t="s">
        <v>179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11027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11027</v>
      </c>
      <c r="AJ56" s="97"/>
      <c r="AK56" s="97"/>
      <c r="AL56" s="97"/>
      <c r="AM56" s="98"/>
      <c r="AN56" s="96">
        <v>1540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1540</v>
      </c>
      <c r="BC56" s="97"/>
      <c r="BD56" s="97"/>
      <c r="BE56" s="97"/>
      <c r="BF56" s="98"/>
      <c r="BG56" s="96">
        <v>15000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15000</v>
      </c>
      <c r="BV56" s="97"/>
      <c r="BW56" s="97"/>
      <c r="BX56" s="97"/>
      <c r="BY56" s="98"/>
    </row>
    <row r="57" spans="1:79" s="99" customFormat="1" ht="12.75" customHeight="1" x14ac:dyDescent="0.2">
      <c r="A57" s="89">
        <v>2272</v>
      </c>
      <c r="B57" s="90"/>
      <c r="C57" s="90"/>
      <c r="D57" s="91"/>
      <c r="E57" s="92" t="s">
        <v>180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5439.14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5439.14</v>
      </c>
      <c r="AJ57" s="97"/>
      <c r="AK57" s="97"/>
      <c r="AL57" s="97"/>
      <c r="AM57" s="98"/>
      <c r="AN57" s="96">
        <v>5660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5660</v>
      </c>
      <c r="BC57" s="97"/>
      <c r="BD57" s="97"/>
      <c r="BE57" s="97"/>
      <c r="BF57" s="98"/>
      <c r="BG57" s="96">
        <v>12000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12000</v>
      </c>
      <c r="BV57" s="97"/>
      <c r="BW57" s="97"/>
      <c r="BX57" s="97"/>
      <c r="BY57" s="98"/>
    </row>
    <row r="58" spans="1:79" s="99" customFormat="1" ht="12.75" customHeight="1" x14ac:dyDescent="0.2">
      <c r="A58" s="89">
        <v>2273</v>
      </c>
      <c r="B58" s="90"/>
      <c r="C58" s="90"/>
      <c r="D58" s="91"/>
      <c r="E58" s="92" t="s">
        <v>181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23326.49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23326.49</v>
      </c>
      <c r="AJ58" s="97"/>
      <c r="AK58" s="97"/>
      <c r="AL58" s="97"/>
      <c r="AM58" s="98"/>
      <c r="AN58" s="96">
        <v>34000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34000</v>
      </c>
      <c r="BC58" s="97"/>
      <c r="BD58" s="97"/>
      <c r="BE58" s="97"/>
      <c r="BF58" s="98"/>
      <c r="BG58" s="96">
        <v>60400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60400</v>
      </c>
      <c r="BV58" s="97"/>
      <c r="BW58" s="97"/>
      <c r="BX58" s="97"/>
      <c r="BY58" s="98"/>
    </row>
    <row r="59" spans="1:79" s="99" customFormat="1" ht="25.5" customHeight="1" x14ac:dyDescent="0.2">
      <c r="A59" s="89">
        <v>2275</v>
      </c>
      <c r="B59" s="90"/>
      <c r="C59" s="90"/>
      <c r="D59" s="91"/>
      <c r="E59" s="92" t="s">
        <v>182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109356.07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109356.07</v>
      </c>
      <c r="AJ59" s="97"/>
      <c r="AK59" s="97"/>
      <c r="AL59" s="97"/>
      <c r="AM59" s="98"/>
      <c r="AN59" s="96">
        <v>102789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102789</v>
      </c>
      <c r="BC59" s="97"/>
      <c r="BD59" s="97"/>
      <c r="BE59" s="97"/>
      <c r="BF59" s="98"/>
      <c r="BG59" s="96">
        <v>130800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130800</v>
      </c>
      <c r="BV59" s="97"/>
      <c r="BW59" s="97"/>
      <c r="BX59" s="97"/>
      <c r="BY59" s="98"/>
    </row>
    <row r="60" spans="1:79" s="99" customFormat="1" ht="38.25" customHeight="1" x14ac:dyDescent="0.2">
      <c r="A60" s="89">
        <v>2282</v>
      </c>
      <c r="B60" s="90"/>
      <c r="C60" s="90"/>
      <c r="D60" s="91"/>
      <c r="E60" s="92" t="s">
        <v>183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651.64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651.64</v>
      </c>
      <c r="AJ60" s="97"/>
      <c r="AK60" s="97"/>
      <c r="AL60" s="97"/>
      <c r="AM60" s="98"/>
      <c r="AN60" s="96">
        <v>1600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1600</v>
      </c>
      <c r="BC60" s="97"/>
      <c r="BD60" s="97"/>
      <c r="BE60" s="97"/>
      <c r="BF60" s="98"/>
      <c r="BG60" s="96">
        <v>2000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2000</v>
      </c>
      <c r="BV60" s="97"/>
      <c r="BW60" s="97"/>
      <c r="BX60" s="97"/>
      <c r="BY60" s="98"/>
    </row>
    <row r="61" spans="1:79" s="99" customFormat="1" ht="12.75" customHeight="1" x14ac:dyDescent="0.2">
      <c r="A61" s="89">
        <v>2800</v>
      </c>
      <c r="B61" s="90"/>
      <c r="C61" s="90"/>
      <c r="D61" s="91"/>
      <c r="E61" s="92" t="s">
        <v>184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1467.87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1467.87</v>
      </c>
      <c r="AJ61" s="97"/>
      <c r="AK61" s="97"/>
      <c r="AL61" s="97"/>
      <c r="AM61" s="98"/>
      <c r="AN61" s="96">
        <v>1700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1700</v>
      </c>
      <c r="BC61" s="97"/>
      <c r="BD61" s="97"/>
      <c r="BE61" s="97"/>
      <c r="BF61" s="98"/>
      <c r="BG61" s="96">
        <v>3200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3200</v>
      </c>
      <c r="BV61" s="97"/>
      <c r="BW61" s="97"/>
      <c r="BX61" s="97"/>
      <c r="BY61" s="98"/>
    </row>
    <row r="62" spans="1:79" s="99" customFormat="1" ht="25.5" customHeight="1" x14ac:dyDescent="0.2">
      <c r="A62" s="89">
        <v>3110</v>
      </c>
      <c r="B62" s="90"/>
      <c r="C62" s="90"/>
      <c r="D62" s="91"/>
      <c r="E62" s="92" t="s">
        <v>185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0</v>
      </c>
      <c r="V62" s="97"/>
      <c r="W62" s="97"/>
      <c r="X62" s="97"/>
      <c r="Y62" s="98"/>
      <c r="Z62" s="96">
        <v>26227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26227</v>
      </c>
      <c r="AJ62" s="97"/>
      <c r="AK62" s="97"/>
      <c r="AL62" s="97"/>
      <c r="AM62" s="98"/>
      <c r="AN62" s="96">
        <v>0</v>
      </c>
      <c r="AO62" s="97"/>
      <c r="AP62" s="97"/>
      <c r="AQ62" s="97"/>
      <c r="AR62" s="98"/>
      <c r="AS62" s="96">
        <v>15000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15000</v>
      </c>
      <c r="BC62" s="97"/>
      <c r="BD62" s="97"/>
      <c r="BE62" s="97"/>
      <c r="BF62" s="98"/>
      <c r="BG62" s="96">
        <v>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0</v>
      </c>
      <c r="BV62" s="97"/>
      <c r="BW62" s="97"/>
      <c r="BX62" s="97"/>
      <c r="BY62" s="98"/>
    </row>
    <row r="63" spans="1:79" s="6" customFormat="1" ht="12.75" customHeight="1" x14ac:dyDescent="0.2">
      <c r="A63" s="87"/>
      <c r="B63" s="85"/>
      <c r="C63" s="85"/>
      <c r="D63" s="86"/>
      <c r="E63" s="100" t="s">
        <v>147</v>
      </c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2"/>
      <c r="U63" s="104">
        <v>2717691.3600000003</v>
      </c>
      <c r="V63" s="105"/>
      <c r="W63" s="105"/>
      <c r="X63" s="105"/>
      <c r="Y63" s="106"/>
      <c r="Z63" s="104">
        <v>74583</v>
      </c>
      <c r="AA63" s="105"/>
      <c r="AB63" s="105"/>
      <c r="AC63" s="105"/>
      <c r="AD63" s="106"/>
      <c r="AE63" s="104">
        <v>0</v>
      </c>
      <c r="AF63" s="105"/>
      <c r="AG63" s="105"/>
      <c r="AH63" s="106"/>
      <c r="AI63" s="104">
        <f>IF(ISNUMBER(U63),U63,0)+IF(ISNUMBER(Z63),Z63,0)</f>
        <v>2792274.3600000003</v>
      </c>
      <c r="AJ63" s="105"/>
      <c r="AK63" s="105"/>
      <c r="AL63" s="105"/>
      <c r="AM63" s="106"/>
      <c r="AN63" s="104">
        <v>2724200</v>
      </c>
      <c r="AO63" s="105"/>
      <c r="AP63" s="105"/>
      <c r="AQ63" s="105"/>
      <c r="AR63" s="106"/>
      <c r="AS63" s="104">
        <v>71554</v>
      </c>
      <c r="AT63" s="105"/>
      <c r="AU63" s="105"/>
      <c r="AV63" s="105"/>
      <c r="AW63" s="106"/>
      <c r="AX63" s="104">
        <v>0</v>
      </c>
      <c r="AY63" s="105"/>
      <c r="AZ63" s="105"/>
      <c r="BA63" s="106"/>
      <c r="BB63" s="104">
        <f>IF(ISNUMBER(AN63),AN63,0)+IF(ISNUMBER(AS63),AS63,0)</f>
        <v>2795754</v>
      </c>
      <c r="BC63" s="105"/>
      <c r="BD63" s="105"/>
      <c r="BE63" s="105"/>
      <c r="BF63" s="106"/>
      <c r="BG63" s="104">
        <v>4967400</v>
      </c>
      <c r="BH63" s="105"/>
      <c r="BI63" s="105"/>
      <c r="BJ63" s="105"/>
      <c r="BK63" s="106"/>
      <c r="BL63" s="104">
        <v>25000</v>
      </c>
      <c r="BM63" s="105"/>
      <c r="BN63" s="105"/>
      <c r="BO63" s="105"/>
      <c r="BP63" s="106"/>
      <c r="BQ63" s="104">
        <v>0</v>
      </c>
      <c r="BR63" s="105"/>
      <c r="BS63" s="105"/>
      <c r="BT63" s="106"/>
      <c r="BU63" s="104">
        <f>IF(ISNUMBER(BG63),BG63,0)+IF(ISNUMBER(BL63),BL63,0)</f>
        <v>4992400</v>
      </c>
      <c r="BV63" s="105"/>
      <c r="BW63" s="105"/>
      <c r="BX63" s="105"/>
      <c r="BY63" s="106"/>
    </row>
    <row r="65" spans="1:79" ht="14.25" customHeight="1" x14ac:dyDescent="0.2">
      <c r="A65" s="42" t="s">
        <v>242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</row>
    <row r="66" spans="1:79" ht="15" customHeight="1" x14ac:dyDescent="0.2">
      <c r="A66" s="53" t="s">
        <v>229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</row>
    <row r="67" spans="1:79" ht="23.1" customHeight="1" x14ac:dyDescent="0.2">
      <c r="A67" s="67" t="s">
        <v>119</v>
      </c>
      <c r="B67" s="68"/>
      <c r="C67" s="68"/>
      <c r="D67" s="68"/>
      <c r="E67" s="69"/>
      <c r="F67" s="36" t="s">
        <v>19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0" t="s">
        <v>230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2"/>
      <c r="AN67" s="30" t="s">
        <v>233</v>
      </c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2"/>
      <c r="BG67" s="30" t="s">
        <v>240</v>
      </c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2"/>
    </row>
    <row r="68" spans="1:79" ht="51.75" customHeight="1" x14ac:dyDescent="0.2">
      <c r="A68" s="70"/>
      <c r="B68" s="71"/>
      <c r="C68" s="71"/>
      <c r="D68" s="71"/>
      <c r="E68" s="7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0" t="s">
        <v>4</v>
      </c>
      <c r="V68" s="31"/>
      <c r="W68" s="31"/>
      <c r="X68" s="31"/>
      <c r="Y68" s="32"/>
      <c r="Z68" s="30" t="s">
        <v>3</v>
      </c>
      <c r="AA68" s="31"/>
      <c r="AB68" s="31"/>
      <c r="AC68" s="31"/>
      <c r="AD68" s="32"/>
      <c r="AE68" s="46" t="s">
        <v>116</v>
      </c>
      <c r="AF68" s="47"/>
      <c r="AG68" s="47"/>
      <c r="AH68" s="48"/>
      <c r="AI68" s="30" t="s">
        <v>5</v>
      </c>
      <c r="AJ68" s="31"/>
      <c r="AK68" s="31"/>
      <c r="AL68" s="31"/>
      <c r="AM68" s="32"/>
      <c r="AN68" s="30" t="s">
        <v>4</v>
      </c>
      <c r="AO68" s="31"/>
      <c r="AP68" s="31"/>
      <c r="AQ68" s="31"/>
      <c r="AR68" s="32"/>
      <c r="AS68" s="30" t="s">
        <v>3</v>
      </c>
      <c r="AT68" s="31"/>
      <c r="AU68" s="31"/>
      <c r="AV68" s="31"/>
      <c r="AW68" s="32"/>
      <c r="AX68" s="46" t="s">
        <v>116</v>
      </c>
      <c r="AY68" s="47"/>
      <c r="AZ68" s="47"/>
      <c r="BA68" s="48"/>
      <c r="BB68" s="30" t="s">
        <v>96</v>
      </c>
      <c r="BC68" s="31"/>
      <c r="BD68" s="31"/>
      <c r="BE68" s="31"/>
      <c r="BF68" s="32"/>
      <c r="BG68" s="30" t="s">
        <v>4</v>
      </c>
      <c r="BH68" s="31"/>
      <c r="BI68" s="31"/>
      <c r="BJ68" s="31"/>
      <c r="BK68" s="32"/>
      <c r="BL68" s="30" t="s">
        <v>3</v>
      </c>
      <c r="BM68" s="31"/>
      <c r="BN68" s="31"/>
      <c r="BO68" s="31"/>
      <c r="BP68" s="32"/>
      <c r="BQ68" s="46" t="s">
        <v>116</v>
      </c>
      <c r="BR68" s="47"/>
      <c r="BS68" s="47"/>
      <c r="BT68" s="48"/>
      <c r="BU68" s="36" t="s">
        <v>97</v>
      </c>
      <c r="BV68" s="36"/>
      <c r="BW68" s="36"/>
      <c r="BX68" s="36"/>
      <c r="BY68" s="36"/>
    </row>
    <row r="69" spans="1:79" ht="15" customHeight="1" x14ac:dyDescent="0.2">
      <c r="A69" s="30">
        <v>1</v>
      </c>
      <c r="B69" s="31"/>
      <c r="C69" s="31"/>
      <c r="D69" s="31"/>
      <c r="E69" s="32"/>
      <c r="F69" s="30">
        <v>2</v>
      </c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2"/>
      <c r="U69" s="30">
        <v>3</v>
      </c>
      <c r="V69" s="31"/>
      <c r="W69" s="31"/>
      <c r="X69" s="31"/>
      <c r="Y69" s="32"/>
      <c r="Z69" s="30">
        <v>4</v>
      </c>
      <c r="AA69" s="31"/>
      <c r="AB69" s="31"/>
      <c r="AC69" s="31"/>
      <c r="AD69" s="32"/>
      <c r="AE69" s="30">
        <v>5</v>
      </c>
      <c r="AF69" s="31"/>
      <c r="AG69" s="31"/>
      <c r="AH69" s="32"/>
      <c r="AI69" s="30">
        <v>6</v>
      </c>
      <c r="AJ69" s="31"/>
      <c r="AK69" s="31"/>
      <c r="AL69" s="31"/>
      <c r="AM69" s="32"/>
      <c r="AN69" s="30">
        <v>7</v>
      </c>
      <c r="AO69" s="31"/>
      <c r="AP69" s="31"/>
      <c r="AQ69" s="31"/>
      <c r="AR69" s="32"/>
      <c r="AS69" s="30">
        <v>8</v>
      </c>
      <c r="AT69" s="31"/>
      <c r="AU69" s="31"/>
      <c r="AV69" s="31"/>
      <c r="AW69" s="32"/>
      <c r="AX69" s="30">
        <v>9</v>
      </c>
      <c r="AY69" s="31"/>
      <c r="AZ69" s="31"/>
      <c r="BA69" s="32"/>
      <c r="BB69" s="30">
        <v>10</v>
      </c>
      <c r="BC69" s="31"/>
      <c r="BD69" s="31"/>
      <c r="BE69" s="31"/>
      <c r="BF69" s="32"/>
      <c r="BG69" s="30">
        <v>11</v>
      </c>
      <c r="BH69" s="31"/>
      <c r="BI69" s="31"/>
      <c r="BJ69" s="31"/>
      <c r="BK69" s="32"/>
      <c r="BL69" s="30">
        <v>12</v>
      </c>
      <c r="BM69" s="31"/>
      <c r="BN69" s="31"/>
      <c r="BO69" s="31"/>
      <c r="BP69" s="32"/>
      <c r="BQ69" s="30">
        <v>13</v>
      </c>
      <c r="BR69" s="31"/>
      <c r="BS69" s="31"/>
      <c r="BT69" s="32"/>
      <c r="BU69" s="36">
        <v>14</v>
      </c>
      <c r="BV69" s="36"/>
      <c r="BW69" s="36"/>
      <c r="BX69" s="36"/>
      <c r="BY69" s="36"/>
    </row>
    <row r="70" spans="1:79" s="1" customFormat="1" ht="13.5" hidden="1" customHeight="1" x14ac:dyDescent="0.2">
      <c r="A70" s="33" t="s">
        <v>64</v>
      </c>
      <c r="B70" s="34"/>
      <c r="C70" s="34"/>
      <c r="D70" s="34"/>
      <c r="E70" s="35"/>
      <c r="F70" s="33" t="s">
        <v>57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5"/>
      <c r="U70" s="33" t="s">
        <v>65</v>
      </c>
      <c r="V70" s="34"/>
      <c r="W70" s="34"/>
      <c r="X70" s="34"/>
      <c r="Y70" s="35"/>
      <c r="Z70" s="33" t="s">
        <v>66</v>
      </c>
      <c r="AA70" s="34"/>
      <c r="AB70" s="34"/>
      <c r="AC70" s="34"/>
      <c r="AD70" s="35"/>
      <c r="AE70" s="33" t="s">
        <v>91</v>
      </c>
      <c r="AF70" s="34"/>
      <c r="AG70" s="34"/>
      <c r="AH70" s="35"/>
      <c r="AI70" s="50" t="s">
        <v>170</v>
      </c>
      <c r="AJ70" s="51"/>
      <c r="AK70" s="51"/>
      <c r="AL70" s="51"/>
      <c r="AM70" s="52"/>
      <c r="AN70" s="33" t="s">
        <v>67</v>
      </c>
      <c r="AO70" s="34"/>
      <c r="AP70" s="34"/>
      <c r="AQ70" s="34"/>
      <c r="AR70" s="35"/>
      <c r="AS70" s="33" t="s">
        <v>68</v>
      </c>
      <c r="AT70" s="34"/>
      <c r="AU70" s="34"/>
      <c r="AV70" s="34"/>
      <c r="AW70" s="35"/>
      <c r="AX70" s="33" t="s">
        <v>92</v>
      </c>
      <c r="AY70" s="34"/>
      <c r="AZ70" s="34"/>
      <c r="BA70" s="35"/>
      <c r="BB70" s="50" t="s">
        <v>170</v>
      </c>
      <c r="BC70" s="51"/>
      <c r="BD70" s="51"/>
      <c r="BE70" s="51"/>
      <c r="BF70" s="52"/>
      <c r="BG70" s="33" t="s">
        <v>58</v>
      </c>
      <c r="BH70" s="34"/>
      <c r="BI70" s="34"/>
      <c r="BJ70" s="34"/>
      <c r="BK70" s="35"/>
      <c r="BL70" s="33" t="s">
        <v>59</v>
      </c>
      <c r="BM70" s="34"/>
      <c r="BN70" s="34"/>
      <c r="BO70" s="34"/>
      <c r="BP70" s="35"/>
      <c r="BQ70" s="33" t="s">
        <v>93</v>
      </c>
      <c r="BR70" s="34"/>
      <c r="BS70" s="34"/>
      <c r="BT70" s="35"/>
      <c r="BU70" s="44" t="s">
        <v>170</v>
      </c>
      <c r="BV70" s="44"/>
      <c r="BW70" s="44"/>
      <c r="BX70" s="44"/>
      <c r="BY70" s="44"/>
      <c r="CA70" t="s">
        <v>27</v>
      </c>
    </row>
    <row r="71" spans="1:79" s="6" customFormat="1" ht="12.75" customHeight="1" x14ac:dyDescent="0.2">
      <c r="A71" s="87"/>
      <c r="B71" s="85"/>
      <c r="C71" s="85"/>
      <c r="D71" s="85"/>
      <c r="E71" s="86"/>
      <c r="F71" s="87" t="s">
        <v>147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6"/>
      <c r="U71" s="104"/>
      <c r="V71" s="105"/>
      <c r="W71" s="105"/>
      <c r="X71" s="105"/>
      <c r="Y71" s="106"/>
      <c r="Z71" s="104"/>
      <c r="AA71" s="105"/>
      <c r="AB71" s="105"/>
      <c r="AC71" s="105"/>
      <c r="AD71" s="106"/>
      <c r="AE71" s="104"/>
      <c r="AF71" s="105"/>
      <c r="AG71" s="105"/>
      <c r="AH71" s="106"/>
      <c r="AI71" s="104">
        <f>IF(ISNUMBER(U71),U71,0)+IF(ISNUMBER(Z71),Z71,0)</f>
        <v>0</v>
      </c>
      <c r="AJ71" s="105"/>
      <c r="AK71" s="105"/>
      <c r="AL71" s="105"/>
      <c r="AM71" s="106"/>
      <c r="AN71" s="104"/>
      <c r="AO71" s="105"/>
      <c r="AP71" s="105"/>
      <c r="AQ71" s="105"/>
      <c r="AR71" s="106"/>
      <c r="AS71" s="104"/>
      <c r="AT71" s="105"/>
      <c r="AU71" s="105"/>
      <c r="AV71" s="105"/>
      <c r="AW71" s="106"/>
      <c r="AX71" s="104"/>
      <c r="AY71" s="105"/>
      <c r="AZ71" s="105"/>
      <c r="BA71" s="106"/>
      <c r="BB71" s="104">
        <f>IF(ISNUMBER(AN71),AN71,0)+IF(ISNUMBER(AS71),AS71,0)</f>
        <v>0</v>
      </c>
      <c r="BC71" s="105"/>
      <c r="BD71" s="105"/>
      <c r="BE71" s="105"/>
      <c r="BF71" s="106"/>
      <c r="BG71" s="104"/>
      <c r="BH71" s="105"/>
      <c r="BI71" s="105"/>
      <c r="BJ71" s="105"/>
      <c r="BK71" s="106"/>
      <c r="BL71" s="104"/>
      <c r="BM71" s="105"/>
      <c r="BN71" s="105"/>
      <c r="BO71" s="105"/>
      <c r="BP71" s="106"/>
      <c r="BQ71" s="104"/>
      <c r="BR71" s="105"/>
      <c r="BS71" s="105"/>
      <c r="BT71" s="106"/>
      <c r="BU71" s="104">
        <f>IF(ISNUMBER(BG71),BG71,0)+IF(ISNUMBER(BL71),BL71,0)</f>
        <v>0</v>
      </c>
      <c r="BV71" s="105"/>
      <c r="BW71" s="105"/>
      <c r="BX71" s="105"/>
      <c r="BY71" s="106"/>
      <c r="CA71" s="6" t="s">
        <v>28</v>
      </c>
    </row>
    <row r="73" spans="1:79" ht="14.25" customHeight="1" x14ac:dyDescent="12.75">
      <c r="A73" s="42" t="s">
        <v>257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</row>
    <row r="74" spans="1:79" ht="15" customHeight="1" x14ac:dyDescent="12.75">
      <c r="A74" s="53" t="s">
        <v>229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</row>
    <row r="75" spans="1:79" ht="23.1" customHeight="1" x14ac:dyDescent="0.2">
      <c r="A75" s="67" t="s">
        <v>118</v>
      </c>
      <c r="B75" s="68"/>
      <c r="C75" s="68"/>
      <c r="D75" s="69"/>
      <c r="E75" s="61" t="s">
        <v>19</v>
      </c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3"/>
      <c r="X75" s="30" t="s">
        <v>251</v>
      </c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2"/>
      <c r="AR75" s="36" t="s">
        <v>256</v>
      </c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</row>
    <row r="76" spans="1:79" ht="48.75" customHeight="1" x14ac:dyDescent="0.2">
      <c r="A76" s="70"/>
      <c r="B76" s="71"/>
      <c r="C76" s="71"/>
      <c r="D76" s="72"/>
      <c r="E76" s="64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61" t="s">
        <v>4</v>
      </c>
      <c r="Y76" s="62"/>
      <c r="Z76" s="62"/>
      <c r="AA76" s="62"/>
      <c r="AB76" s="63"/>
      <c r="AC76" s="61" t="s">
        <v>3</v>
      </c>
      <c r="AD76" s="62"/>
      <c r="AE76" s="62"/>
      <c r="AF76" s="62"/>
      <c r="AG76" s="63"/>
      <c r="AH76" s="46" t="s">
        <v>116</v>
      </c>
      <c r="AI76" s="47"/>
      <c r="AJ76" s="47"/>
      <c r="AK76" s="47"/>
      <c r="AL76" s="48"/>
      <c r="AM76" s="30" t="s">
        <v>5</v>
      </c>
      <c r="AN76" s="31"/>
      <c r="AO76" s="31"/>
      <c r="AP76" s="31"/>
      <c r="AQ76" s="32"/>
      <c r="AR76" s="30" t="s">
        <v>4</v>
      </c>
      <c r="AS76" s="31"/>
      <c r="AT76" s="31"/>
      <c r="AU76" s="31"/>
      <c r="AV76" s="32"/>
      <c r="AW76" s="30" t="s">
        <v>3</v>
      </c>
      <c r="AX76" s="31"/>
      <c r="AY76" s="31"/>
      <c r="AZ76" s="31"/>
      <c r="BA76" s="32"/>
      <c r="BB76" s="46" t="s">
        <v>116</v>
      </c>
      <c r="BC76" s="47"/>
      <c r="BD76" s="47"/>
      <c r="BE76" s="47"/>
      <c r="BF76" s="48"/>
      <c r="BG76" s="30" t="s">
        <v>96</v>
      </c>
      <c r="BH76" s="31"/>
      <c r="BI76" s="31"/>
      <c r="BJ76" s="31"/>
      <c r="BK76" s="32"/>
    </row>
    <row r="77" spans="1:79" ht="12.75" customHeight="1" x14ac:dyDescent="0.2">
      <c r="A77" s="30">
        <v>1</v>
      </c>
      <c r="B77" s="31"/>
      <c r="C77" s="31"/>
      <c r="D77" s="32"/>
      <c r="E77" s="30">
        <v>2</v>
      </c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2"/>
      <c r="X77" s="30">
        <v>3</v>
      </c>
      <c r="Y77" s="31"/>
      <c r="Z77" s="31"/>
      <c r="AA77" s="31"/>
      <c r="AB77" s="32"/>
      <c r="AC77" s="30">
        <v>4</v>
      </c>
      <c r="AD77" s="31"/>
      <c r="AE77" s="31"/>
      <c r="AF77" s="31"/>
      <c r="AG77" s="32"/>
      <c r="AH77" s="30">
        <v>5</v>
      </c>
      <c r="AI77" s="31"/>
      <c r="AJ77" s="31"/>
      <c r="AK77" s="31"/>
      <c r="AL77" s="32"/>
      <c r="AM77" s="30">
        <v>6</v>
      </c>
      <c r="AN77" s="31"/>
      <c r="AO77" s="31"/>
      <c r="AP77" s="31"/>
      <c r="AQ77" s="32"/>
      <c r="AR77" s="30">
        <v>7</v>
      </c>
      <c r="AS77" s="31"/>
      <c r="AT77" s="31"/>
      <c r="AU77" s="31"/>
      <c r="AV77" s="32"/>
      <c r="AW77" s="30">
        <v>8</v>
      </c>
      <c r="AX77" s="31"/>
      <c r="AY77" s="31"/>
      <c r="AZ77" s="31"/>
      <c r="BA77" s="32"/>
      <c r="BB77" s="30">
        <v>9</v>
      </c>
      <c r="BC77" s="31"/>
      <c r="BD77" s="31"/>
      <c r="BE77" s="31"/>
      <c r="BF77" s="32"/>
      <c r="BG77" s="30">
        <v>10</v>
      </c>
      <c r="BH77" s="31"/>
      <c r="BI77" s="31"/>
      <c r="BJ77" s="31"/>
      <c r="BK77" s="32"/>
    </row>
    <row r="78" spans="1:79" s="1" customFormat="1" ht="12.75" hidden="1" customHeight="1" x14ac:dyDescent="0.2">
      <c r="A78" s="33" t="s">
        <v>64</v>
      </c>
      <c r="B78" s="34"/>
      <c r="C78" s="34"/>
      <c r="D78" s="35"/>
      <c r="E78" s="33" t="s">
        <v>57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5"/>
      <c r="X78" s="80" t="s">
        <v>60</v>
      </c>
      <c r="Y78" s="81"/>
      <c r="Z78" s="81"/>
      <c r="AA78" s="81"/>
      <c r="AB78" s="82"/>
      <c r="AC78" s="80" t="s">
        <v>61</v>
      </c>
      <c r="AD78" s="81"/>
      <c r="AE78" s="81"/>
      <c r="AF78" s="81"/>
      <c r="AG78" s="82"/>
      <c r="AH78" s="33" t="s">
        <v>94</v>
      </c>
      <c r="AI78" s="34"/>
      <c r="AJ78" s="34"/>
      <c r="AK78" s="34"/>
      <c r="AL78" s="35"/>
      <c r="AM78" s="50" t="s">
        <v>171</v>
      </c>
      <c r="AN78" s="51"/>
      <c r="AO78" s="51"/>
      <c r="AP78" s="51"/>
      <c r="AQ78" s="52"/>
      <c r="AR78" s="33" t="s">
        <v>62</v>
      </c>
      <c r="AS78" s="34"/>
      <c r="AT78" s="34"/>
      <c r="AU78" s="34"/>
      <c r="AV78" s="35"/>
      <c r="AW78" s="33" t="s">
        <v>63</v>
      </c>
      <c r="AX78" s="34"/>
      <c r="AY78" s="34"/>
      <c r="AZ78" s="34"/>
      <c r="BA78" s="35"/>
      <c r="BB78" s="33" t="s">
        <v>95</v>
      </c>
      <c r="BC78" s="34"/>
      <c r="BD78" s="34"/>
      <c r="BE78" s="34"/>
      <c r="BF78" s="35"/>
      <c r="BG78" s="50" t="s">
        <v>171</v>
      </c>
      <c r="BH78" s="51"/>
      <c r="BI78" s="51"/>
      <c r="BJ78" s="51"/>
      <c r="BK78" s="52"/>
      <c r="CA78" t="s">
        <v>29</v>
      </c>
    </row>
    <row r="79" spans="1:79" s="99" customFormat="1" ht="12.75" customHeight="1" x14ac:dyDescent="0.2">
      <c r="A79" s="89">
        <v>2111</v>
      </c>
      <c r="B79" s="90"/>
      <c r="C79" s="90"/>
      <c r="D79" s="91"/>
      <c r="E79" s="92" t="s">
        <v>175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3966400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3966400</v>
      </c>
      <c r="AN79" s="97"/>
      <c r="AO79" s="97"/>
      <c r="AP79" s="97"/>
      <c r="AQ79" s="98"/>
      <c r="AR79" s="96">
        <v>4248014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4248014</v>
      </c>
      <c r="BH79" s="95"/>
      <c r="BI79" s="95"/>
      <c r="BJ79" s="95"/>
      <c r="BK79" s="95"/>
      <c r="CA79" s="99" t="s">
        <v>30</v>
      </c>
    </row>
    <row r="80" spans="1:79" s="99" customFormat="1" ht="12.75" customHeight="1" x14ac:dyDescent="0.2">
      <c r="A80" s="89">
        <v>2120</v>
      </c>
      <c r="B80" s="90"/>
      <c r="C80" s="90"/>
      <c r="D80" s="91"/>
      <c r="E80" s="92" t="s">
        <v>176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872608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872608</v>
      </c>
      <c r="AN80" s="97"/>
      <c r="AO80" s="97"/>
      <c r="AP80" s="97"/>
      <c r="AQ80" s="98"/>
      <c r="AR80" s="96">
        <v>934563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934563</v>
      </c>
      <c r="BH80" s="95"/>
      <c r="BI80" s="95"/>
      <c r="BJ80" s="95"/>
      <c r="BK80" s="95"/>
    </row>
    <row r="81" spans="1:64" s="99" customFormat="1" ht="12.75" customHeight="1" x14ac:dyDescent="0.2">
      <c r="A81" s="89">
        <v>2210</v>
      </c>
      <c r="B81" s="90"/>
      <c r="C81" s="90"/>
      <c r="D81" s="91"/>
      <c r="E81" s="92" t="s">
        <v>177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151200</v>
      </c>
      <c r="Y81" s="97"/>
      <c r="Z81" s="97"/>
      <c r="AA81" s="97"/>
      <c r="AB81" s="98"/>
      <c r="AC81" s="96">
        <v>27000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178200</v>
      </c>
      <c r="AN81" s="97"/>
      <c r="AO81" s="97"/>
      <c r="AP81" s="97"/>
      <c r="AQ81" s="98"/>
      <c r="AR81" s="96">
        <v>160423</v>
      </c>
      <c r="AS81" s="97"/>
      <c r="AT81" s="97"/>
      <c r="AU81" s="97"/>
      <c r="AV81" s="98"/>
      <c r="AW81" s="96">
        <v>27000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187423</v>
      </c>
      <c r="BH81" s="95"/>
      <c r="BI81" s="95"/>
      <c r="BJ81" s="95"/>
      <c r="BK81" s="95"/>
    </row>
    <row r="82" spans="1:64" s="99" customFormat="1" ht="12.75" customHeight="1" x14ac:dyDescent="0.2">
      <c r="A82" s="89">
        <v>2240</v>
      </c>
      <c r="B82" s="90"/>
      <c r="C82" s="90"/>
      <c r="D82" s="91"/>
      <c r="E82" s="92" t="s">
        <v>178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97200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97200</v>
      </c>
      <c r="AN82" s="97"/>
      <c r="AO82" s="97"/>
      <c r="AP82" s="97"/>
      <c r="AQ82" s="98"/>
      <c r="AR82" s="96">
        <v>103129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103129</v>
      </c>
      <c r="BH82" s="95"/>
      <c r="BI82" s="95"/>
      <c r="BJ82" s="95"/>
      <c r="BK82" s="95"/>
    </row>
    <row r="83" spans="1:64" s="99" customFormat="1" ht="12.75" customHeight="1" x14ac:dyDescent="0.2">
      <c r="A83" s="89">
        <v>2250</v>
      </c>
      <c r="B83" s="90"/>
      <c r="C83" s="90"/>
      <c r="D83" s="91"/>
      <c r="E83" s="92" t="s">
        <v>179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16200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16200</v>
      </c>
      <c r="AN83" s="97"/>
      <c r="AO83" s="97"/>
      <c r="AP83" s="97"/>
      <c r="AQ83" s="98"/>
      <c r="AR83" s="96">
        <v>17188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17188</v>
      </c>
      <c r="BH83" s="95"/>
      <c r="BI83" s="95"/>
      <c r="BJ83" s="95"/>
      <c r="BK83" s="95"/>
    </row>
    <row r="84" spans="1:64" s="99" customFormat="1" ht="12.75" customHeight="1" x14ac:dyDescent="0.2">
      <c r="A84" s="89">
        <v>2272</v>
      </c>
      <c r="B84" s="90"/>
      <c r="C84" s="90"/>
      <c r="D84" s="91"/>
      <c r="E84" s="92" t="s">
        <v>180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12960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12960</v>
      </c>
      <c r="AN84" s="97"/>
      <c r="AO84" s="97"/>
      <c r="AP84" s="97"/>
      <c r="AQ84" s="98"/>
      <c r="AR84" s="96">
        <v>13751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13751</v>
      </c>
      <c r="BH84" s="95"/>
      <c r="BI84" s="95"/>
      <c r="BJ84" s="95"/>
      <c r="BK84" s="95"/>
    </row>
    <row r="85" spans="1:64" s="99" customFormat="1" ht="12.75" customHeight="1" x14ac:dyDescent="0.2">
      <c r="A85" s="89">
        <v>2273</v>
      </c>
      <c r="B85" s="90"/>
      <c r="C85" s="90"/>
      <c r="D85" s="91"/>
      <c r="E85" s="92" t="s">
        <v>181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65232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65232</v>
      </c>
      <c r="AN85" s="97"/>
      <c r="AO85" s="97"/>
      <c r="AP85" s="97"/>
      <c r="AQ85" s="98"/>
      <c r="AR85" s="96">
        <v>69211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69211</v>
      </c>
      <c r="BH85" s="95"/>
      <c r="BI85" s="95"/>
      <c r="BJ85" s="95"/>
      <c r="BK85" s="95"/>
    </row>
    <row r="86" spans="1:64" s="99" customFormat="1" ht="12.75" customHeight="1" x14ac:dyDescent="0.2">
      <c r="A86" s="89">
        <v>2275</v>
      </c>
      <c r="B86" s="90"/>
      <c r="C86" s="90"/>
      <c r="D86" s="91"/>
      <c r="E86" s="92" t="s">
        <v>182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141264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141264</v>
      </c>
      <c r="AN86" s="97"/>
      <c r="AO86" s="97"/>
      <c r="AP86" s="97"/>
      <c r="AQ86" s="98"/>
      <c r="AR86" s="96">
        <v>149881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149881</v>
      </c>
      <c r="BH86" s="95"/>
      <c r="BI86" s="95"/>
      <c r="BJ86" s="95"/>
      <c r="BK86" s="95"/>
    </row>
    <row r="87" spans="1:64" s="99" customFormat="1" ht="25.5" customHeight="1" x14ac:dyDescent="0.2">
      <c r="A87" s="89">
        <v>2282</v>
      </c>
      <c r="B87" s="90"/>
      <c r="C87" s="90"/>
      <c r="D87" s="91"/>
      <c r="E87" s="92" t="s">
        <v>183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2160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2160</v>
      </c>
      <c r="AN87" s="97"/>
      <c r="AO87" s="97"/>
      <c r="AP87" s="97"/>
      <c r="AQ87" s="98"/>
      <c r="AR87" s="96">
        <v>2292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2292</v>
      </c>
      <c r="BH87" s="95"/>
      <c r="BI87" s="95"/>
      <c r="BJ87" s="95"/>
      <c r="BK87" s="95"/>
    </row>
    <row r="88" spans="1:64" s="99" customFormat="1" ht="12.75" customHeight="1" x14ac:dyDescent="0.2">
      <c r="A88" s="89">
        <v>2800</v>
      </c>
      <c r="B88" s="90"/>
      <c r="C88" s="90"/>
      <c r="D88" s="91"/>
      <c r="E88" s="92" t="s">
        <v>184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3456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3456</v>
      </c>
      <c r="AN88" s="97"/>
      <c r="AO88" s="97"/>
      <c r="AP88" s="97"/>
      <c r="AQ88" s="98"/>
      <c r="AR88" s="96">
        <v>3667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3667</v>
      </c>
      <c r="BH88" s="95"/>
      <c r="BI88" s="95"/>
      <c r="BJ88" s="95"/>
      <c r="BK88" s="95"/>
    </row>
    <row r="89" spans="1:64" s="99" customFormat="1" ht="25.5" customHeight="1" x14ac:dyDescent="0.2">
      <c r="A89" s="89">
        <v>3110</v>
      </c>
      <c r="B89" s="90"/>
      <c r="C89" s="90"/>
      <c r="D89" s="91"/>
      <c r="E89" s="92" t="s">
        <v>185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0</v>
      </c>
      <c r="AN89" s="97"/>
      <c r="AO89" s="97"/>
      <c r="AP89" s="97"/>
      <c r="AQ89" s="98"/>
      <c r="AR89" s="96">
        <v>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0</v>
      </c>
      <c r="BH89" s="95"/>
      <c r="BI89" s="95"/>
      <c r="BJ89" s="95"/>
      <c r="BK89" s="95"/>
    </row>
    <row r="90" spans="1:64" s="6" customFormat="1" ht="12.75" customHeight="1" x14ac:dyDescent="0.2">
      <c r="A90" s="87"/>
      <c r="B90" s="85"/>
      <c r="C90" s="85"/>
      <c r="D90" s="86"/>
      <c r="E90" s="100" t="s">
        <v>147</v>
      </c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2"/>
      <c r="X90" s="104">
        <v>5328680</v>
      </c>
      <c r="Y90" s="105"/>
      <c r="Z90" s="105"/>
      <c r="AA90" s="105"/>
      <c r="AB90" s="106"/>
      <c r="AC90" s="104">
        <v>27000</v>
      </c>
      <c r="AD90" s="105"/>
      <c r="AE90" s="105"/>
      <c r="AF90" s="105"/>
      <c r="AG90" s="106"/>
      <c r="AH90" s="104">
        <v>0</v>
      </c>
      <c r="AI90" s="105"/>
      <c r="AJ90" s="105"/>
      <c r="AK90" s="105"/>
      <c r="AL90" s="106"/>
      <c r="AM90" s="104">
        <f>IF(ISNUMBER(X90),X90,0)+IF(ISNUMBER(AC90),AC90,0)</f>
        <v>5355680</v>
      </c>
      <c r="AN90" s="105"/>
      <c r="AO90" s="105"/>
      <c r="AP90" s="105"/>
      <c r="AQ90" s="106"/>
      <c r="AR90" s="104">
        <v>5702119</v>
      </c>
      <c r="AS90" s="105"/>
      <c r="AT90" s="105"/>
      <c r="AU90" s="105"/>
      <c r="AV90" s="106"/>
      <c r="AW90" s="104">
        <v>27000</v>
      </c>
      <c r="AX90" s="105"/>
      <c r="AY90" s="105"/>
      <c r="AZ90" s="105"/>
      <c r="BA90" s="106"/>
      <c r="BB90" s="104">
        <v>0</v>
      </c>
      <c r="BC90" s="105"/>
      <c r="BD90" s="105"/>
      <c r="BE90" s="105"/>
      <c r="BF90" s="106"/>
      <c r="BG90" s="103">
        <f>IF(ISNUMBER(AR90),AR90,0)+IF(ISNUMBER(AW90),AW90,0)</f>
        <v>5729119</v>
      </c>
      <c r="BH90" s="103"/>
      <c r="BI90" s="103"/>
      <c r="BJ90" s="103"/>
      <c r="BK90" s="103"/>
    </row>
    <row r="92" spans="1:64" ht="14.25" customHeight="1" x14ac:dyDescent="12.75">
      <c r="A92" s="42" t="s">
        <v>258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</row>
    <row r="93" spans="1:64" ht="15" customHeight="1" x14ac:dyDescent="0.2">
      <c r="A93" s="53" t="s">
        <v>229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</row>
    <row r="94" spans="1:64" ht="23.1" customHeight="1" x14ac:dyDescent="0.2">
      <c r="A94" s="67" t="s">
        <v>119</v>
      </c>
      <c r="B94" s="68"/>
      <c r="C94" s="68"/>
      <c r="D94" s="68"/>
      <c r="E94" s="69"/>
      <c r="F94" s="61" t="s">
        <v>19</v>
      </c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3"/>
      <c r="X94" s="36" t="s">
        <v>251</v>
      </c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0" t="s">
        <v>256</v>
      </c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2"/>
    </row>
    <row r="95" spans="1:64" ht="53.25" customHeight="1" x14ac:dyDescent="0.2">
      <c r="A95" s="70"/>
      <c r="B95" s="71"/>
      <c r="C95" s="71"/>
      <c r="D95" s="71"/>
      <c r="E95" s="72"/>
      <c r="F95" s="6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6"/>
      <c r="X95" s="30" t="s">
        <v>4</v>
      </c>
      <c r="Y95" s="31"/>
      <c r="Z95" s="31"/>
      <c r="AA95" s="31"/>
      <c r="AB95" s="32"/>
      <c r="AC95" s="30" t="s">
        <v>3</v>
      </c>
      <c r="AD95" s="31"/>
      <c r="AE95" s="31"/>
      <c r="AF95" s="31"/>
      <c r="AG95" s="32"/>
      <c r="AH95" s="46" t="s">
        <v>116</v>
      </c>
      <c r="AI95" s="47"/>
      <c r="AJ95" s="47"/>
      <c r="AK95" s="47"/>
      <c r="AL95" s="48"/>
      <c r="AM95" s="30" t="s">
        <v>5</v>
      </c>
      <c r="AN95" s="31"/>
      <c r="AO95" s="31"/>
      <c r="AP95" s="31"/>
      <c r="AQ95" s="32"/>
      <c r="AR95" s="30" t="s">
        <v>4</v>
      </c>
      <c r="AS95" s="31"/>
      <c r="AT95" s="31"/>
      <c r="AU95" s="31"/>
      <c r="AV95" s="32"/>
      <c r="AW95" s="30" t="s">
        <v>3</v>
      </c>
      <c r="AX95" s="31"/>
      <c r="AY95" s="31"/>
      <c r="AZ95" s="31"/>
      <c r="BA95" s="32"/>
      <c r="BB95" s="49" t="s">
        <v>116</v>
      </c>
      <c r="BC95" s="49"/>
      <c r="BD95" s="49"/>
      <c r="BE95" s="49"/>
      <c r="BF95" s="49"/>
      <c r="BG95" s="30" t="s">
        <v>96</v>
      </c>
      <c r="BH95" s="31"/>
      <c r="BI95" s="31"/>
      <c r="BJ95" s="31"/>
      <c r="BK95" s="32"/>
    </row>
    <row r="96" spans="1:64" ht="15" customHeight="1" x14ac:dyDescent="0.2">
      <c r="A96" s="30">
        <v>1</v>
      </c>
      <c r="B96" s="31"/>
      <c r="C96" s="31"/>
      <c r="D96" s="31"/>
      <c r="E96" s="32"/>
      <c r="F96" s="30">
        <v>2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2"/>
      <c r="X96" s="30">
        <v>3</v>
      </c>
      <c r="Y96" s="31"/>
      <c r="Z96" s="31"/>
      <c r="AA96" s="31"/>
      <c r="AB96" s="32"/>
      <c r="AC96" s="30">
        <v>4</v>
      </c>
      <c r="AD96" s="31"/>
      <c r="AE96" s="31"/>
      <c r="AF96" s="31"/>
      <c r="AG96" s="32"/>
      <c r="AH96" s="30">
        <v>5</v>
      </c>
      <c r="AI96" s="31"/>
      <c r="AJ96" s="31"/>
      <c r="AK96" s="31"/>
      <c r="AL96" s="32"/>
      <c r="AM96" s="30">
        <v>6</v>
      </c>
      <c r="AN96" s="31"/>
      <c r="AO96" s="31"/>
      <c r="AP96" s="31"/>
      <c r="AQ96" s="32"/>
      <c r="AR96" s="30">
        <v>7</v>
      </c>
      <c r="AS96" s="31"/>
      <c r="AT96" s="31"/>
      <c r="AU96" s="31"/>
      <c r="AV96" s="32"/>
      <c r="AW96" s="30">
        <v>8</v>
      </c>
      <c r="AX96" s="31"/>
      <c r="AY96" s="31"/>
      <c r="AZ96" s="31"/>
      <c r="BA96" s="32"/>
      <c r="BB96" s="30">
        <v>9</v>
      </c>
      <c r="BC96" s="31"/>
      <c r="BD96" s="31"/>
      <c r="BE96" s="31"/>
      <c r="BF96" s="32"/>
      <c r="BG96" s="30">
        <v>10</v>
      </c>
      <c r="BH96" s="31"/>
      <c r="BI96" s="31"/>
      <c r="BJ96" s="31"/>
      <c r="BK96" s="32"/>
    </row>
    <row r="97" spans="1:79" s="1" customFormat="1" ht="15" hidden="1" customHeight="1" x14ac:dyDescent="0.2">
      <c r="A97" s="33" t="s">
        <v>64</v>
      </c>
      <c r="B97" s="34"/>
      <c r="C97" s="34"/>
      <c r="D97" s="34"/>
      <c r="E97" s="35"/>
      <c r="F97" s="33" t="s">
        <v>57</v>
      </c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5"/>
      <c r="X97" s="33" t="s">
        <v>60</v>
      </c>
      <c r="Y97" s="34"/>
      <c r="Z97" s="34"/>
      <c r="AA97" s="34"/>
      <c r="AB97" s="35"/>
      <c r="AC97" s="33" t="s">
        <v>61</v>
      </c>
      <c r="AD97" s="34"/>
      <c r="AE97" s="34"/>
      <c r="AF97" s="34"/>
      <c r="AG97" s="35"/>
      <c r="AH97" s="33" t="s">
        <v>94</v>
      </c>
      <c r="AI97" s="34"/>
      <c r="AJ97" s="34"/>
      <c r="AK97" s="34"/>
      <c r="AL97" s="35"/>
      <c r="AM97" s="50" t="s">
        <v>171</v>
      </c>
      <c r="AN97" s="51"/>
      <c r="AO97" s="51"/>
      <c r="AP97" s="51"/>
      <c r="AQ97" s="52"/>
      <c r="AR97" s="33" t="s">
        <v>62</v>
      </c>
      <c r="AS97" s="34"/>
      <c r="AT97" s="34"/>
      <c r="AU97" s="34"/>
      <c r="AV97" s="35"/>
      <c r="AW97" s="33" t="s">
        <v>63</v>
      </c>
      <c r="AX97" s="34"/>
      <c r="AY97" s="34"/>
      <c r="AZ97" s="34"/>
      <c r="BA97" s="35"/>
      <c r="BB97" s="33" t="s">
        <v>95</v>
      </c>
      <c r="BC97" s="34"/>
      <c r="BD97" s="34"/>
      <c r="BE97" s="34"/>
      <c r="BF97" s="35"/>
      <c r="BG97" s="50" t="s">
        <v>171</v>
      </c>
      <c r="BH97" s="51"/>
      <c r="BI97" s="51"/>
      <c r="BJ97" s="51"/>
      <c r="BK97" s="52"/>
      <c r="CA97" t="s">
        <v>31</v>
      </c>
    </row>
    <row r="98" spans="1:79" s="6" customFormat="1" ht="12.75" customHeight="1" x14ac:dyDescent="0.2">
      <c r="A98" s="87"/>
      <c r="B98" s="85"/>
      <c r="C98" s="85"/>
      <c r="D98" s="85"/>
      <c r="E98" s="86"/>
      <c r="F98" s="87" t="s">
        <v>147</v>
      </c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6"/>
      <c r="X98" s="107"/>
      <c r="Y98" s="108"/>
      <c r="Z98" s="108"/>
      <c r="AA98" s="108"/>
      <c r="AB98" s="109"/>
      <c r="AC98" s="107"/>
      <c r="AD98" s="108"/>
      <c r="AE98" s="108"/>
      <c r="AF98" s="108"/>
      <c r="AG98" s="109"/>
      <c r="AH98" s="103"/>
      <c r="AI98" s="103"/>
      <c r="AJ98" s="103"/>
      <c r="AK98" s="103"/>
      <c r="AL98" s="103"/>
      <c r="AM98" s="103">
        <f>IF(ISNUMBER(X98),X98,0)+IF(ISNUMBER(AC98),AC98,0)</f>
        <v>0</v>
      </c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>
        <f>IF(ISNUMBER(AR98),AR98,0)+IF(ISNUMBER(AW98),AW98,0)</f>
        <v>0</v>
      </c>
      <c r="BH98" s="103"/>
      <c r="BI98" s="103"/>
      <c r="BJ98" s="103"/>
      <c r="BK98" s="103"/>
      <c r="CA98" s="6" t="s">
        <v>32</v>
      </c>
    </row>
    <row r="101" spans="1:79" ht="14.25" customHeight="1" x14ac:dyDescent="0.2">
      <c r="A101" s="42" t="s">
        <v>120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4.25" customHeight="1" x14ac:dyDescent="0.2">
      <c r="A102" s="42" t="s">
        <v>243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15" customHeight="1" x14ac:dyDescent="0.2">
      <c r="A103" s="53" t="s">
        <v>229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</row>
    <row r="104" spans="1:79" ht="23.1" customHeight="1" x14ac:dyDescent="0.2">
      <c r="A104" s="61" t="s">
        <v>6</v>
      </c>
      <c r="B104" s="62"/>
      <c r="C104" s="62"/>
      <c r="D104" s="61" t="s">
        <v>121</v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3"/>
      <c r="U104" s="30" t="s">
        <v>230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2"/>
      <c r="AN104" s="30" t="s">
        <v>233</v>
      </c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2"/>
      <c r="BG104" s="36" t="s">
        <v>240</v>
      </c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</row>
    <row r="105" spans="1:79" ht="52.5" customHeight="1" x14ac:dyDescent="0.2">
      <c r="A105" s="64"/>
      <c r="B105" s="65"/>
      <c r="C105" s="65"/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6"/>
      <c r="U105" s="30" t="s">
        <v>4</v>
      </c>
      <c r="V105" s="31"/>
      <c r="W105" s="31"/>
      <c r="X105" s="31"/>
      <c r="Y105" s="32"/>
      <c r="Z105" s="30" t="s">
        <v>3</v>
      </c>
      <c r="AA105" s="31"/>
      <c r="AB105" s="31"/>
      <c r="AC105" s="31"/>
      <c r="AD105" s="32"/>
      <c r="AE105" s="46" t="s">
        <v>116</v>
      </c>
      <c r="AF105" s="47"/>
      <c r="AG105" s="47"/>
      <c r="AH105" s="48"/>
      <c r="AI105" s="30" t="s">
        <v>5</v>
      </c>
      <c r="AJ105" s="31"/>
      <c r="AK105" s="31"/>
      <c r="AL105" s="31"/>
      <c r="AM105" s="32"/>
      <c r="AN105" s="30" t="s">
        <v>4</v>
      </c>
      <c r="AO105" s="31"/>
      <c r="AP105" s="31"/>
      <c r="AQ105" s="31"/>
      <c r="AR105" s="32"/>
      <c r="AS105" s="30" t="s">
        <v>3</v>
      </c>
      <c r="AT105" s="31"/>
      <c r="AU105" s="31"/>
      <c r="AV105" s="31"/>
      <c r="AW105" s="32"/>
      <c r="AX105" s="46" t="s">
        <v>116</v>
      </c>
      <c r="AY105" s="47"/>
      <c r="AZ105" s="47"/>
      <c r="BA105" s="48"/>
      <c r="BB105" s="30" t="s">
        <v>96</v>
      </c>
      <c r="BC105" s="31"/>
      <c r="BD105" s="31"/>
      <c r="BE105" s="31"/>
      <c r="BF105" s="32"/>
      <c r="BG105" s="30" t="s">
        <v>4</v>
      </c>
      <c r="BH105" s="31"/>
      <c r="BI105" s="31"/>
      <c r="BJ105" s="31"/>
      <c r="BK105" s="32"/>
      <c r="BL105" s="36" t="s">
        <v>3</v>
      </c>
      <c r="BM105" s="36"/>
      <c r="BN105" s="36"/>
      <c r="BO105" s="36"/>
      <c r="BP105" s="36"/>
      <c r="BQ105" s="49" t="s">
        <v>116</v>
      </c>
      <c r="BR105" s="49"/>
      <c r="BS105" s="49"/>
      <c r="BT105" s="49"/>
      <c r="BU105" s="30" t="s">
        <v>97</v>
      </c>
      <c r="BV105" s="31"/>
      <c r="BW105" s="31"/>
      <c r="BX105" s="31"/>
      <c r="BY105" s="32"/>
    </row>
    <row r="106" spans="1:79" ht="15" customHeight="1" x14ac:dyDescent="0.2">
      <c r="A106" s="30">
        <v>1</v>
      </c>
      <c r="B106" s="31"/>
      <c r="C106" s="31"/>
      <c r="D106" s="30">
        <v>2</v>
      </c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2"/>
      <c r="U106" s="30">
        <v>3</v>
      </c>
      <c r="V106" s="31"/>
      <c r="W106" s="31"/>
      <c r="X106" s="31"/>
      <c r="Y106" s="32"/>
      <c r="Z106" s="30">
        <v>4</v>
      </c>
      <c r="AA106" s="31"/>
      <c r="AB106" s="31"/>
      <c r="AC106" s="31"/>
      <c r="AD106" s="32"/>
      <c r="AE106" s="30">
        <v>5</v>
      </c>
      <c r="AF106" s="31"/>
      <c r="AG106" s="31"/>
      <c r="AH106" s="32"/>
      <c r="AI106" s="30">
        <v>6</v>
      </c>
      <c r="AJ106" s="31"/>
      <c r="AK106" s="31"/>
      <c r="AL106" s="31"/>
      <c r="AM106" s="32"/>
      <c r="AN106" s="30">
        <v>7</v>
      </c>
      <c r="AO106" s="31"/>
      <c r="AP106" s="31"/>
      <c r="AQ106" s="31"/>
      <c r="AR106" s="32"/>
      <c r="AS106" s="30">
        <v>8</v>
      </c>
      <c r="AT106" s="31"/>
      <c r="AU106" s="31"/>
      <c r="AV106" s="31"/>
      <c r="AW106" s="32"/>
      <c r="AX106" s="36">
        <v>9</v>
      </c>
      <c r="AY106" s="36"/>
      <c r="AZ106" s="36"/>
      <c r="BA106" s="36"/>
      <c r="BB106" s="30">
        <v>10</v>
      </c>
      <c r="BC106" s="31"/>
      <c r="BD106" s="31"/>
      <c r="BE106" s="31"/>
      <c r="BF106" s="32"/>
      <c r="BG106" s="30">
        <v>11</v>
      </c>
      <c r="BH106" s="31"/>
      <c r="BI106" s="31"/>
      <c r="BJ106" s="31"/>
      <c r="BK106" s="32"/>
      <c r="BL106" s="36">
        <v>12</v>
      </c>
      <c r="BM106" s="36"/>
      <c r="BN106" s="36"/>
      <c r="BO106" s="36"/>
      <c r="BP106" s="36"/>
      <c r="BQ106" s="30">
        <v>13</v>
      </c>
      <c r="BR106" s="31"/>
      <c r="BS106" s="31"/>
      <c r="BT106" s="32"/>
      <c r="BU106" s="30">
        <v>14</v>
      </c>
      <c r="BV106" s="31"/>
      <c r="BW106" s="31"/>
      <c r="BX106" s="31"/>
      <c r="BY106" s="32"/>
    </row>
    <row r="107" spans="1:79" s="1" customFormat="1" ht="14.25" hidden="1" customHeight="1" x14ac:dyDescent="12.75">
      <c r="A107" s="33" t="s">
        <v>69</v>
      </c>
      <c r="B107" s="34"/>
      <c r="C107" s="34"/>
      <c r="D107" s="33" t="s">
        <v>57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5"/>
      <c r="U107" s="38" t="s">
        <v>65</v>
      </c>
      <c r="V107" s="38"/>
      <c r="W107" s="38"/>
      <c r="X107" s="38"/>
      <c r="Y107" s="38"/>
      <c r="Z107" s="38" t="s">
        <v>66</v>
      </c>
      <c r="AA107" s="38"/>
      <c r="AB107" s="38"/>
      <c r="AC107" s="38"/>
      <c r="AD107" s="38"/>
      <c r="AE107" s="38" t="s">
        <v>91</v>
      </c>
      <c r="AF107" s="38"/>
      <c r="AG107" s="38"/>
      <c r="AH107" s="38"/>
      <c r="AI107" s="44" t="s">
        <v>170</v>
      </c>
      <c r="AJ107" s="44"/>
      <c r="AK107" s="44"/>
      <c r="AL107" s="44"/>
      <c r="AM107" s="44"/>
      <c r="AN107" s="38" t="s">
        <v>67</v>
      </c>
      <c r="AO107" s="38"/>
      <c r="AP107" s="38"/>
      <c r="AQ107" s="38"/>
      <c r="AR107" s="38"/>
      <c r="AS107" s="38" t="s">
        <v>68</v>
      </c>
      <c r="AT107" s="38"/>
      <c r="AU107" s="38"/>
      <c r="AV107" s="38"/>
      <c r="AW107" s="38"/>
      <c r="AX107" s="38" t="s">
        <v>92</v>
      </c>
      <c r="AY107" s="38"/>
      <c r="AZ107" s="38"/>
      <c r="BA107" s="38"/>
      <c r="BB107" s="44" t="s">
        <v>170</v>
      </c>
      <c r="BC107" s="44"/>
      <c r="BD107" s="44"/>
      <c r="BE107" s="44"/>
      <c r="BF107" s="44"/>
      <c r="BG107" s="38" t="s">
        <v>58</v>
      </c>
      <c r="BH107" s="38"/>
      <c r="BI107" s="38"/>
      <c r="BJ107" s="38"/>
      <c r="BK107" s="38"/>
      <c r="BL107" s="38" t="s">
        <v>59</v>
      </c>
      <c r="BM107" s="38"/>
      <c r="BN107" s="38"/>
      <c r="BO107" s="38"/>
      <c r="BP107" s="38"/>
      <c r="BQ107" s="38" t="s">
        <v>93</v>
      </c>
      <c r="BR107" s="38"/>
      <c r="BS107" s="38"/>
      <c r="BT107" s="38"/>
      <c r="BU107" s="44" t="s">
        <v>170</v>
      </c>
      <c r="BV107" s="44"/>
      <c r="BW107" s="44"/>
      <c r="BX107" s="44"/>
      <c r="BY107" s="44"/>
      <c r="CA107" t="s">
        <v>33</v>
      </c>
    </row>
    <row r="108" spans="1:79" s="99" customFormat="1" ht="63.75" customHeight="1" x14ac:dyDescent="0.2">
      <c r="A108" s="89">
        <v>1</v>
      </c>
      <c r="B108" s="90"/>
      <c r="C108" s="90"/>
      <c r="D108" s="92" t="s">
        <v>186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4"/>
      <c r="U108" s="96">
        <v>2717691.36</v>
      </c>
      <c r="V108" s="97"/>
      <c r="W108" s="97"/>
      <c r="X108" s="97"/>
      <c r="Y108" s="98"/>
      <c r="Z108" s="96">
        <v>74583</v>
      </c>
      <c r="AA108" s="97"/>
      <c r="AB108" s="97"/>
      <c r="AC108" s="97"/>
      <c r="AD108" s="98"/>
      <c r="AE108" s="96">
        <v>0</v>
      </c>
      <c r="AF108" s="97"/>
      <c r="AG108" s="97"/>
      <c r="AH108" s="98"/>
      <c r="AI108" s="96">
        <f>IF(ISNUMBER(U108),U108,0)+IF(ISNUMBER(Z108),Z108,0)</f>
        <v>2792274.36</v>
      </c>
      <c r="AJ108" s="97"/>
      <c r="AK108" s="97"/>
      <c r="AL108" s="97"/>
      <c r="AM108" s="98"/>
      <c r="AN108" s="96">
        <v>2724200</v>
      </c>
      <c r="AO108" s="97"/>
      <c r="AP108" s="97"/>
      <c r="AQ108" s="97"/>
      <c r="AR108" s="98"/>
      <c r="AS108" s="96">
        <v>71554</v>
      </c>
      <c r="AT108" s="97"/>
      <c r="AU108" s="97"/>
      <c r="AV108" s="97"/>
      <c r="AW108" s="98"/>
      <c r="AX108" s="96">
        <v>0</v>
      </c>
      <c r="AY108" s="97"/>
      <c r="AZ108" s="97"/>
      <c r="BA108" s="98"/>
      <c r="BB108" s="96">
        <f>IF(ISNUMBER(AN108),AN108,0)+IF(ISNUMBER(AS108),AS108,0)</f>
        <v>2795754</v>
      </c>
      <c r="BC108" s="97"/>
      <c r="BD108" s="97"/>
      <c r="BE108" s="97"/>
      <c r="BF108" s="98"/>
      <c r="BG108" s="96">
        <v>4967400</v>
      </c>
      <c r="BH108" s="97"/>
      <c r="BI108" s="97"/>
      <c r="BJ108" s="97"/>
      <c r="BK108" s="98"/>
      <c r="BL108" s="96">
        <v>25000</v>
      </c>
      <c r="BM108" s="97"/>
      <c r="BN108" s="97"/>
      <c r="BO108" s="97"/>
      <c r="BP108" s="98"/>
      <c r="BQ108" s="96">
        <v>0</v>
      </c>
      <c r="BR108" s="97"/>
      <c r="BS108" s="97"/>
      <c r="BT108" s="98"/>
      <c r="BU108" s="96">
        <f>IF(ISNUMBER(BG108),BG108,0)+IF(ISNUMBER(BL108),BL108,0)</f>
        <v>4992400</v>
      </c>
      <c r="BV108" s="97"/>
      <c r="BW108" s="97"/>
      <c r="BX108" s="97"/>
      <c r="BY108" s="98"/>
      <c r="CA108" s="99" t="s">
        <v>34</v>
      </c>
    </row>
    <row r="109" spans="1:79" s="6" customFormat="1" ht="12.75" customHeight="1" x14ac:dyDescent="0.2">
      <c r="A109" s="87"/>
      <c r="B109" s="85"/>
      <c r="C109" s="85"/>
      <c r="D109" s="100" t="s">
        <v>147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2"/>
      <c r="U109" s="104">
        <v>2717691.36</v>
      </c>
      <c r="V109" s="105"/>
      <c r="W109" s="105"/>
      <c r="X109" s="105"/>
      <c r="Y109" s="106"/>
      <c r="Z109" s="104">
        <v>74583</v>
      </c>
      <c r="AA109" s="105"/>
      <c r="AB109" s="105"/>
      <c r="AC109" s="105"/>
      <c r="AD109" s="106"/>
      <c r="AE109" s="104">
        <v>0</v>
      </c>
      <c r="AF109" s="105"/>
      <c r="AG109" s="105"/>
      <c r="AH109" s="106"/>
      <c r="AI109" s="104">
        <f>IF(ISNUMBER(U109),U109,0)+IF(ISNUMBER(Z109),Z109,0)</f>
        <v>2792274.36</v>
      </c>
      <c r="AJ109" s="105"/>
      <c r="AK109" s="105"/>
      <c r="AL109" s="105"/>
      <c r="AM109" s="106"/>
      <c r="AN109" s="104">
        <v>2724200</v>
      </c>
      <c r="AO109" s="105"/>
      <c r="AP109" s="105"/>
      <c r="AQ109" s="105"/>
      <c r="AR109" s="106"/>
      <c r="AS109" s="104">
        <v>71554</v>
      </c>
      <c r="AT109" s="105"/>
      <c r="AU109" s="105"/>
      <c r="AV109" s="105"/>
      <c r="AW109" s="106"/>
      <c r="AX109" s="104">
        <v>0</v>
      </c>
      <c r="AY109" s="105"/>
      <c r="AZ109" s="105"/>
      <c r="BA109" s="106"/>
      <c r="BB109" s="104">
        <f>IF(ISNUMBER(AN109),AN109,0)+IF(ISNUMBER(AS109),AS109,0)</f>
        <v>2795754</v>
      </c>
      <c r="BC109" s="105"/>
      <c r="BD109" s="105"/>
      <c r="BE109" s="105"/>
      <c r="BF109" s="106"/>
      <c r="BG109" s="104">
        <v>4967400</v>
      </c>
      <c r="BH109" s="105"/>
      <c r="BI109" s="105"/>
      <c r="BJ109" s="105"/>
      <c r="BK109" s="106"/>
      <c r="BL109" s="104">
        <v>25000</v>
      </c>
      <c r="BM109" s="105"/>
      <c r="BN109" s="105"/>
      <c r="BO109" s="105"/>
      <c r="BP109" s="106"/>
      <c r="BQ109" s="104">
        <v>0</v>
      </c>
      <c r="BR109" s="105"/>
      <c r="BS109" s="105"/>
      <c r="BT109" s="106"/>
      <c r="BU109" s="104">
        <f>IF(ISNUMBER(BG109),BG109,0)+IF(ISNUMBER(BL109),BL109,0)</f>
        <v>4992400</v>
      </c>
      <c r="BV109" s="105"/>
      <c r="BW109" s="105"/>
      <c r="BX109" s="105"/>
      <c r="BY109" s="106"/>
    </row>
    <row r="111" spans="1:79" ht="14.25" customHeight="1" x14ac:dyDescent="12.75">
      <c r="A111" s="42" t="s">
        <v>259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</row>
    <row r="112" spans="1:79" ht="15" customHeight="1" x14ac:dyDescent="0.2">
      <c r="A112" s="45" t="s">
        <v>229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</row>
    <row r="113" spans="1:79" ht="23.1" customHeight="1" x14ac:dyDescent="0.2">
      <c r="A113" s="61" t="s">
        <v>6</v>
      </c>
      <c r="B113" s="62"/>
      <c r="C113" s="62"/>
      <c r="D113" s="61" t="s">
        <v>121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3"/>
      <c r="U113" s="36" t="s">
        <v>251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 t="s">
        <v>256</v>
      </c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</row>
    <row r="114" spans="1:79" ht="54" customHeight="1" x14ac:dyDescent="0.2">
      <c r="A114" s="64"/>
      <c r="B114" s="65"/>
      <c r="C114" s="65"/>
      <c r="D114" s="64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6"/>
      <c r="U114" s="30" t="s">
        <v>4</v>
      </c>
      <c r="V114" s="31"/>
      <c r="W114" s="31"/>
      <c r="X114" s="31"/>
      <c r="Y114" s="32"/>
      <c r="Z114" s="30" t="s">
        <v>3</v>
      </c>
      <c r="AA114" s="31"/>
      <c r="AB114" s="31"/>
      <c r="AC114" s="31"/>
      <c r="AD114" s="32"/>
      <c r="AE114" s="46" t="s">
        <v>116</v>
      </c>
      <c r="AF114" s="47"/>
      <c r="AG114" s="47"/>
      <c r="AH114" s="47"/>
      <c r="AI114" s="48"/>
      <c r="AJ114" s="30" t="s">
        <v>5</v>
      </c>
      <c r="AK114" s="31"/>
      <c r="AL114" s="31"/>
      <c r="AM114" s="31"/>
      <c r="AN114" s="32"/>
      <c r="AO114" s="30" t="s">
        <v>4</v>
      </c>
      <c r="AP114" s="31"/>
      <c r="AQ114" s="31"/>
      <c r="AR114" s="31"/>
      <c r="AS114" s="32"/>
      <c r="AT114" s="30" t="s">
        <v>3</v>
      </c>
      <c r="AU114" s="31"/>
      <c r="AV114" s="31"/>
      <c r="AW114" s="31"/>
      <c r="AX114" s="32"/>
      <c r="AY114" s="46" t="s">
        <v>116</v>
      </c>
      <c r="AZ114" s="47"/>
      <c r="BA114" s="47"/>
      <c r="BB114" s="47"/>
      <c r="BC114" s="48"/>
      <c r="BD114" s="36" t="s">
        <v>96</v>
      </c>
      <c r="BE114" s="36"/>
      <c r="BF114" s="36"/>
      <c r="BG114" s="36"/>
      <c r="BH114" s="36"/>
    </row>
    <row r="115" spans="1:79" ht="15" customHeight="1" x14ac:dyDescent="0.2">
      <c r="A115" s="30" t="s">
        <v>169</v>
      </c>
      <c r="B115" s="31"/>
      <c r="C115" s="31"/>
      <c r="D115" s="30">
        <v>2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2"/>
      <c r="U115" s="30">
        <v>3</v>
      </c>
      <c r="V115" s="31"/>
      <c r="W115" s="31"/>
      <c r="X115" s="31"/>
      <c r="Y115" s="32"/>
      <c r="Z115" s="30">
        <v>4</v>
      </c>
      <c r="AA115" s="31"/>
      <c r="AB115" s="31"/>
      <c r="AC115" s="31"/>
      <c r="AD115" s="32"/>
      <c r="AE115" s="30">
        <v>5</v>
      </c>
      <c r="AF115" s="31"/>
      <c r="AG115" s="31"/>
      <c r="AH115" s="31"/>
      <c r="AI115" s="32"/>
      <c r="AJ115" s="30">
        <v>6</v>
      </c>
      <c r="AK115" s="31"/>
      <c r="AL115" s="31"/>
      <c r="AM115" s="31"/>
      <c r="AN115" s="32"/>
      <c r="AO115" s="30">
        <v>7</v>
      </c>
      <c r="AP115" s="31"/>
      <c r="AQ115" s="31"/>
      <c r="AR115" s="31"/>
      <c r="AS115" s="32"/>
      <c r="AT115" s="30">
        <v>8</v>
      </c>
      <c r="AU115" s="31"/>
      <c r="AV115" s="31"/>
      <c r="AW115" s="31"/>
      <c r="AX115" s="32"/>
      <c r="AY115" s="30">
        <v>9</v>
      </c>
      <c r="AZ115" s="31"/>
      <c r="BA115" s="31"/>
      <c r="BB115" s="31"/>
      <c r="BC115" s="32"/>
      <c r="BD115" s="30">
        <v>10</v>
      </c>
      <c r="BE115" s="31"/>
      <c r="BF115" s="31"/>
      <c r="BG115" s="31"/>
      <c r="BH115" s="32"/>
    </row>
    <row r="116" spans="1:79" s="1" customFormat="1" ht="12.75" hidden="1" customHeight="1" x14ac:dyDescent="12.75">
      <c r="A116" s="33" t="s">
        <v>69</v>
      </c>
      <c r="B116" s="34"/>
      <c r="C116" s="34"/>
      <c r="D116" s="33" t="s">
        <v>57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5"/>
      <c r="U116" s="33" t="s">
        <v>60</v>
      </c>
      <c r="V116" s="34"/>
      <c r="W116" s="34"/>
      <c r="X116" s="34"/>
      <c r="Y116" s="35"/>
      <c r="Z116" s="33" t="s">
        <v>61</v>
      </c>
      <c r="AA116" s="34"/>
      <c r="AB116" s="34"/>
      <c r="AC116" s="34"/>
      <c r="AD116" s="35"/>
      <c r="AE116" s="33" t="s">
        <v>94</v>
      </c>
      <c r="AF116" s="34"/>
      <c r="AG116" s="34"/>
      <c r="AH116" s="34"/>
      <c r="AI116" s="35"/>
      <c r="AJ116" s="50" t="s">
        <v>171</v>
      </c>
      <c r="AK116" s="51"/>
      <c r="AL116" s="51"/>
      <c r="AM116" s="51"/>
      <c r="AN116" s="52"/>
      <c r="AO116" s="33" t="s">
        <v>62</v>
      </c>
      <c r="AP116" s="34"/>
      <c r="AQ116" s="34"/>
      <c r="AR116" s="34"/>
      <c r="AS116" s="35"/>
      <c r="AT116" s="33" t="s">
        <v>63</v>
      </c>
      <c r="AU116" s="34"/>
      <c r="AV116" s="34"/>
      <c r="AW116" s="34"/>
      <c r="AX116" s="35"/>
      <c r="AY116" s="33" t="s">
        <v>95</v>
      </c>
      <c r="AZ116" s="34"/>
      <c r="BA116" s="34"/>
      <c r="BB116" s="34"/>
      <c r="BC116" s="35"/>
      <c r="BD116" s="44" t="s">
        <v>171</v>
      </c>
      <c r="BE116" s="44"/>
      <c r="BF116" s="44"/>
      <c r="BG116" s="44"/>
      <c r="BH116" s="44"/>
      <c r="CA116" s="1" t="s">
        <v>35</v>
      </c>
    </row>
    <row r="117" spans="1:79" s="99" customFormat="1" ht="63.75" customHeight="1" x14ac:dyDescent="0.2">
      <c r="A117" s="89">
        <v>1</v>
      </c>
      <c r="B117" s="90"/>
      <c r="C117" s="90"/>
      <c r="D117" s="92" t="s">
        <v>186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5328680</v>
      </c>
      <c r="V117" s="97"/>
      <c r="W117" s="97"/>
      <c r="X117" s="97"/>
      <c r="Y117" s="98"/>
      <c r="Z117" s="96">
        <v>27000</v>
      </c>
      <c r="AA117" s="97"/>
      <c r="AB117" s="97"/>
      <c r="AC117" s="97"/>
      <c r="AD117" s="98"/>
      <c r="AE117" s="95">
        <v>0</v>
      </c>
      <c r="AF117" s="95"/>
      <c r="AG117" s="95"/>
      <c r="AH117" s="95"/>
      <c r="AI117" s="95"/>
      <c r="AJ117" s="110">
        <f>IF(ISNUMBER(U117),U117,0)+IF(ISNUMBER(Z117),Z117,0)</f>
        <v>5355680</v>
      </c>
      <c r="AK117" s="110"/>
      <c r="AL117" s="110"/>
      <c r="AM117" s="110"/>
      <c r="AN117" s="110"/>
      <c r="AO117" s="95">
        <v>5702119</v>
      </c>
      <c r="AP117" s="95"/>
      <c r="AQ117" s="95"/>
      <c r="AR117" s="95"/>
      <c r="AS117" s="95"/>
      <c r="AT117" s="110">
        <v>27000</v>
      </c>
      <c r="AU117" s="110"/>
      <c r="AV117" s="110"/>
      <c r="AW117" s="110"/>
      <c r="AX117" s="110"/>
      <c r="AY117" s="95">
        <v>0</v>
      </c>
      <c r="AZ117" s="95"/>
      <c r="BA117" s="95"/>
      <c r="BB117" s="95"/>
      <c r="BC117" s="95"/>
      <c r="BD117" s="110">
        <f>IF(ISNUMBER(AO117),AO117,0)+IF(ISNUMBER(AT117),AT117,0)</f>
        <v>5729119</v>
      </c>
      <c r="BE117" s="110"/>
      <c r="BF117" s="110"/>
      <c r="BG117" s="110"/>
      <c r="BH117" s="110"/>
      <c r="CA117" s="99" t="s">
        <v>36</v>
      </c>
    </row>
    <row r="118" spans="1:79" s="6" customFormat="1" ht="12.75" customHeight="1" x14ac:dyDescent="0.2">
      <c r="A118" s="87"/>
      <c r="B118" s="85"/>
      <c r="C118" s="85"/>
      <c r="D118" s="100" t="s">
        <v>147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2"/>
      <c r="U118" s="104">
        <v>5328680</v>
      </c>
      <c r="V118" s="105"/>
      <c r="W118" s="105"/>
      <c r="X118" s="105"/>
      <c r="Y118" s="106"/>
      <c r="Z118" s="104">
        <v>27000</v>
      </c>
      <c r="AA118" s="105"/>
      <c r="AB118" s="105"/>
      <c r="AC118" s="105"/>
      <c r="AD118" s="106"/>
      <c r="AE118" s="103">
        <v>0</v>
      </c>
      <c r="AF118" s="103"/>
      <c r="AG118" s="103"/>
      <c r="AH118" s="103"/>
      <c r="AI118" s="103"/>
      <c r="AJ118" s="88">
        <f>IF(ISNUMBER(U118),U118,0)+IF(ISNUMBER(Z118),Z118,0)</f>
        <v>5355680</v>
      </c>
      <c r="AK118" s="88"/>
      <c r="AL118" s="88"/>
      <c r="AM118" s="88"/>
      <c r="AN118" s="88"/>
      <c r="AO118" s="103">
        <v>5702119</v>
      </c>
      <c r="AP118" s="103"/>
      <c r="AQ118" s="103"/>
      <c r="AR118" s="103"/>
      <c r="AS118" s="103"/>
      <c r="AT118" s="88">
        <v>27000</v>
      </c>
      <c r="AU118" s="88"/>
      <c r="AV118" s="88"/>
      <c r="AW118" s="88"/>
      <c r="AX118" s="88"/>
      <c r="AY118" s="103">
        <v>0</v>
      </c>
      <c r="AZ118" s="103"/>
      <c r="BA118" s="103"/>
      <c r="BB118" s="103"/>
      <c r="BC118" s="103"/>
      <c r="BD118" s="88">
        <f>IF(ISNUMBER(AO118),AO118,0)+IF(ISNUMBER(AT118),AT118,0)</f>
        <v>5729119</v>
      </c>
      <c r="BE118" s="88"/>
      <c r="BF118" s="88"/>
      <c r="BG118" s="88"/>
      <c r="BH118" s="88"/>
    </row>
    <row r="119" spans="1:79" s="5" customFormat="1" ht="12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</row>
    <row r="121" spans="1:79" ht="14.25" customHeight="1" x14ac:dyDescent="0.2">
      <c r="A121" s="42" t="s">
        <v>152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</row>
    <row r="122" spans="1:79" ht="14.25" customHeight="1" x14ac:dyDescent="0.2">
      <c r="A122" s="42" t="s">
        <v>244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</row>
    <row r="123" spans="1:79" ht="23.1" customHeight="1" x14ac:dyDescent="0.2">
      <c r="A123" s="61" t="s">
        <v>6</v>
      </c>
      <c r="B123" s="62"/>
      <c r="C123" s="62"/>
      <c r="D123" s="36" t="s">
        <v>9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 t="s">
        <v>8</v>
      </c>
      <c r="R123" s="36"/>
      <c r="S123" s="36"/>
      <c r="T123" s="36"/>
      <c r="U123" s="36"/>
      <c r="V123" s="36" t="s">
        <v>7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0" t="s">
        <v>230</v>
      </c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2"/>
      <c r="AU123" s="30" t="s">
        <v>233</v>
      </c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2"/>
      <c r="BJ123" s="30" t="s">
        <v>240</v>
      </c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2"/>
    </row>
    <row r="124" spans="1:79" ht="32.25" customHeight="1" x14ac:dyDescent="12.75">
      <c r="A124" s="64"/>
      <c r="B124" s="65"/>
      <c r="C124" s="65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 t="s">
        <v>4</v>
      </c>
      <c r="AG124" s="36"/>
      <c r="AH124" s="36"/>
      <c r="AI124" s="36"/>
      <c r="AJ124" s="36"/>
      <c r="AK124" s="36" t="s">
        <v>3</v>
      </c>
      <c r="AL124" s="36"/>
      <c r="AM124" s="36"/>
      <c r="AN124" s="36"/>
      <c r="AO124" s="36"/>
      <c r="AP124" s="36" t="s">
        <v>123</v>
      </c>
      <c r="AQ124" s="36"/>
      <c r="AR124" s="36"/>
      <c r="AS124" s="36"/>
      <c r="AT124" s="36"/>
      <c r="AU124" s="36" t="s">
        <v>4</v>
      </c>
      <c r="AV124" s="36"/>
      <c r="AW124" s="36"/>
      <c r="AX124" s="36"/>
      <c r="AY124" s="36"/>
      <c r="AZ124" s="36" t="s">
        <v>3</v>
      </c>
      <c r="BA124" s="36"/>
      <c r="BB124" s="36"/>
      <c r="BC124" s="36"/>
      <c r="BD124" s="36"/>
      <c r="BE124" s="36" t="s">
        <v>90</v>
      </c>
      <c r="BF124" s="36"/>
      <c r="BG124" s="36"/>
      <c r="BH124" s="36"/>
      <c r="BI124" s="36"/>
      <c r="BJ124" s="36" t="s">
        <v>4</v>
      </c>
      <c r="BK124" s="36"/>
      <c r="BL124" s="36"/>
      <c r="BM124" s="36"/>
      <c r="BN124" s="36"/>
      <c r="BO124" s="36" t="s">
        <v>3</v>
      </c>
      <c r="BP124" s="36"/>
      <c r="BQ124" s="36"/>
      <c r="BR124" s="36"/>
      <c r="BS124" s="36"/>
      <c r="BT124" s="36" t="s">
        <v>97</v>
      </c>
      <c r="BU124" s="36"/>
      <c r="BV124" s="36"/>
      <c r="BW124" s="36"/>
      <c r="BX124" s="36"/>
    </row>
    <row r="125" spans="1:79" ht="15" customHeight="1" x14ac:dyDescent="0.2">
      <c r="A125" s="30">
        <v>1</v>
      </c>
      <c r="B125" s="31"/>
      <c r="C125" s="31"/>
      <c r="D125" s="36">
        <v>2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>
        <v>3</v>
      </c>
      <c r="R125" s="36"/>
      <c r="S125" s="36"/>
      <c r="T125" s="36"/>
      <c r="U125" s="36"/>
      <c r="V125" s="36">
        <v>4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6">
        <v>5</v>
      </c>
      <c r="AG125" s="36"/>
      <c r="AH125" s="36"/>
      <c r="AI125" s="36"/>
      <c r="AJ125" s="36"/>
      <c r="AK125" s="36">
        <v>6</v>
      </c>
      <c r="AL125" s="36"/>
      <c r="AM125" s="36"/>
      <c r="AN125" s="36"/>
      <c r="AO125" s="36"/>
      <c r="AP125" s="36">
        <v>7</v>
      </c>
      <c r="AQ125" s="36"/>
      <c r="AR125" s="36"/>
      <c r="AS125" s="36"/>
      <c r="AT125" s="36"/>
      <c r="AU125" s="36">
        <v>8</v>
      </c>
      <c r="AV125" s="36"/>
      <c r="AW125" s="36"/>
      <c r="AX125" s="36"/>
      <c r="AY125" s="36"/>
      <c r="AZ125" s="36">
        <v>9</v>
      </c>
      <c r="BA125" s="36"/>
      <c r="BB125" s="36"/>
      <c r="BC125" s="36"/>
      <c r="BD125" s="36"/>
      <c r="BE125" s="36">
        <v>10</v>
      </c>
      <c r="BF125" s="36"/>
      <c r="BG125" s="36"/>
      <c r="BH125" s="36"/>
      <c r="BI125" s="36"/>
      <c r="BJ125" s="36">
        <v>11</v>
      </c>
      <c r="BK125" s="36"/>
      <c r="BL125" s="36"/>
      <c r="BM125" s="36"/>
      <c r="BN125" s="36"/>
      <c r="BO125" s="36">
        <v>12</v>
      </c>
      <c r="BP125" s="36"/>
      <c r="BQ125" s="36"/>
      <c r="BR125" s="36"/>
      <c r="BS125" s="36"/>
      <c r="BT125" s="36">
        <v>13</v>
      </c>
      <c r="BU125" s="36"/>
      <c r="BV125" s="36"/>
      <c r="BW125" s="36"/>
      <c r="BX125" s="36"/>
    </row>
    <row r="126" spans="1:79" ht="10.5" hidden="1" customHeight="1" x14ac:dyDescent="0.2">
      <c r="A126" s="33" t="s">
        <v>154</v>
      </c>
      <c r="B126" s="34"/>
      <c r="C126" s="34"/>
      <c r="D126" s="36" t="s">
        <v>57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 t="s">
        <v>70</v>
      </c>
      <c r="R126" s="36"/>
      <c r="S126" s="36"/>
      <c r="T126" s="36"/>
      <c r="U126" s="36"/>
      <c r="V126" s="36" t="s">
        <v>71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8" t="s">
        <v>111</v>
      </c>
      <c r="AG126" s="38"/>
      <c r="AH126" s="38"/>
      <c r="AI126" s="38"/>
      <c r="AJ126" s="38"/>
      <c r="AK126" s="37" t="s">
        <v>112</v>
      </c>
      <c r="AL126" s="37"/>
      <c r="AM126" s="37"/>
      <c r="AN126" s="37"/>
      <c r="AO126" s="37"/>
      <c r="AP126" s="44" t="s">
        <v>122</v>
      </c>
      <c r="AQ126" s="44"/>
      <c r="AR126" s="44"/>
      <c r="AS126" s="44"/>
      <c r="AT126" s="44"/>
      <c r="AU126" s="38" t="s">
        <v>113</v>
      </c>
      <c r="AV126" s="38"/>
      <c r="AW126" s="38"/>
      <c r="AX126" s="38"/>
      <c r="AY126" s="38"/>
      <c r="AZ126" s="37" t="s">
        <v>114</v>
      </c>
      <c r="BA126" s="37"/>
      <c r="BB126" s="37"/>
      <c r="BC126" s="37"/>
      <c r="BD126" s="37"/>
      <c r="BE126" s="44" t="s">
        <v>122</v>
      </c>
      <c r="BF126" s="44"/>
      <c r="BG126" s="44"/>
      <c r="BH126" s="44"/>
      <c r="BI126" s="44"/>
      <c r="BJ126" s="38" t="s">
        <v>105</v>
      </c>
      <c r="BK126" s="38"/>
      <c r="BL126" s="38"/>
      <c r="BM126" s="38"/>
      <c r="BN126" s="38"/>
      <c r="BO126" s="37" t="s">
        <v>106</v>
      </c>
      <c r="BP126" s="37"/>
      <c r="BQ126" s="37"/>
      <c r="BR126" s="37"/>
      <c r="BS126" s="37"/>
      <c r="BT126" s="44" t="s">
        <v>122</v>
      </c>
      <c r="BU126" s="44"/>
      <c r="BV126" s="44"/>
      <c r="BW126" s="44"/>
      <c r="BX126" s="44"/>
      <c r="CA126" t="s">
        <v>37</v>
      </c>
    </row>
    <row r="127" spans="1:79" s="6" customFormat="1" ht="15" customHeight="1" x14ac:dyDescent="0.2">
      <c r="A127" s="87">
        <v>0</v>
      </c>
      <c r="B127" s="85"/>
      <c r="C127" s="85"/>
      <c r="D127" s="111" t="s">
        <v>187</v>
      </c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>
        <f>IF(ISNUMBER(AF127),AF127,0)+IF(ISNUMBER(AK127),AK127,0)</f>
        <v>0</v>
      </c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>
        <f>IF(ISNUMBER(AU127),AU127,0)+IF(ISNUMBER(AZ127),AZ127,0)</f>
        <v>0</v>
      </c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>
        <f>IF(ISNUMBER(BJ127),BJ127,0)+IF(ISNUMBER(BO127),BO127,0)</f>
        <v>0</v>
      </c>
      <c r="BU127" s="112"/>
      <c r="BV127" s="112"/>
      <c r="BW127" s="112"/>
      <c r="BX127" s="112"/>
      <c r="CA127" s="6" t="s">
        <v>38</v>
      </c>
    </row>
    <row r="128" spans="1:79" s="99" customFormat="1" ht="15" customHeight="1" x14ac:dyDescent="0.2">
      <c r="A128" s="89">
        <v>1</v>
      </c>
      <c r="B128" s="90"/>
      <c r="C128" s="90"/>
      <c r="D128" s="114" t="s">
        <v>188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189</v>
      </c>
      <c r="R128" s="36"/>
      <c r="S128" s="36"/>
      <c r="T128" s="36"/>
      <c r="U128" s="36"/>
      <c r="V128" s="114" t="s">
        <v>190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2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2</v>
      </c>
      <c r="AQ128" s="115"/>
      <c r="AR128" s="115"/>
      <c r="AS128" s="115"/>
      <c r="AT128" s="115"/>
      <c r="AU128" s="115">
        <v>2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2</v>
      </c>
      <c r="BF128" s="115"/>
      <c r="BG128" s="115"/>
      <c r="BH128" s="115"/>
      <c r="BI128" s="115"/>
      <c r="BJ128" s="115">
        <v>3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f>IF(ISNUMBER(BJ128),BJ128,0)+IF(ISNUMBER(BO128),BO128,0)</f>
        <v>3</v>
      </c>
      <c r="BU128" s="115"/>
      <c r="BV128" s="115"/>
      <c r="BW128" s="115"/>
      <c r="BX128" s="115"/>
    </row>
    <row r="129" spans="1:79" s="6" customFormat="1" ht="15" customHeight="1" x14ac:dyDescent="0.2">
      <c r="A129" s="87">
        <v>0</v>
      </c>
      <c r="B129" s="85"/>
      <c r="C129" s="85"/>
      <c r="D129" s="113" t="s">
        <v>191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>
        <f>IF(ISNUMBER(AF129),AF129,0)+IF(ISNUMBER(AK129),AK129,0)</f>
        <v>0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>
        <f>IF(ISNUMBER(AU129),AU129,0)+IF(ISNUMBER(AZ129),AZ129,0)</f>
        <v>0</v>
      </c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>
        <f>IF(ISNUMBER(BJ129),BJ129,0)+IF(ISNUMBER(BO129),BO129,0)</f>
        <v>0</v>
      </c>
      <c r="BU129" s="112"/>
      <c r="BV129" s="112"/>
      <c r="BW129" s="112"/>
      <c r="BX129" s="112"/>
    </row>
    <row r="130" spans="1:79" s="99" customFormat="1" ht="28.5" customHeight="1" x14ac:dyDescent="0.2">
      <c r="A130" s="89">
        <v>2</v>
      </c>
      <c r="B130" s="90"/>
      <c r="C130" s="90"/>
      <c r="D130" s="114" t="s">
        <v>192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193</v>
      </c>
      <c r="R130" s="36"/>
      <c r="S130" s="36"/>
      <c r="T130" s="36"/>
      <c r="U130" s="36"/>
      <c r="V130" s="114" t="s">
        <v>190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554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554</v>
      </c>
      <c r="AQ130" s="115"/>
      <c r="AR130" s="115"/>
      <c r="AS130" s="115"/>
      <c r="AT130" s="115"/>
      <c r="AU130" s="115">
        <v>554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554</v>
      </c>
      <c r="BF130" s="115"/>
      <c r="BG130" s="115"/>
      <c r="BH130" s="115"/>
      <c r="BI130" s="115"/>
      <c r="BJ130" s="115">
        <v>699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f>IF(ISNUMBER(BJ130),BJ130,0)+IF(ISNUMBER(BO130),BO130,0)</f>
        <v>699</v>
      </c>
      <c r="BU130" s="115"/>
      <c r="BV130" s="115"/>
      <c r="BW130" s="115"/>
      <c r="BX130" s="115"/>
    </row>
    <row r="131" spans="1:79" s="6" customFormat="1" ht="15" customHeight="1" x14ac:dyDescent="0.2">
      <c r="A131" s="87">
        <v>0</v>
      </c>
      <c r="B131" s="85"/>
      <c r="C131" s="85"/>
      <c r="D131" s="113" t="s">
        <v>194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>
        <f>IF(ISNUMBER(AF131),AF131,0)+IF(ISNUMBER(AK131),AK131,0)</f>
        <v>0</v>
      </c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>
        <f>IF(ISNUMBER(AU131),AU131,0)+IF(ISNUMBER(AZ131),AZ131,0)</f>
        <v>0</v>
      </c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>
        <f>IF(ISNUMBER(BJ131),BJ131,0)+IF(ISNUMBER(BO131),BO131,0)</f>
        <v>0</v>
      </c>
      <c r="BU131" s="112"/>
      <c r="BV131" s="112"/>
      <c r="BW131" s="112"/>
      <c r="BX131" s="112"/>
    </row>
    <row r="132" spans="1:79" s="99" customFormat="1" ht="15" customHeight="1" x14ac:dyDescent="0.2">
      <c r="A132" s="89">
        <v>3</v>
      </c>
      <c r="B132" s="90"/>
      <c r="C132" s="90"/>
      <c r="D132" s="114" t="s">
        <v>195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196</v>
      </c>
      <c r="R132" s="36"/>
      <c r="S132" s="36"/>
      <c r="T132" s="36"/>
      <c r="U132" s="36"/>
      <c r="V132" s="114" t="s">
        <v>197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4905.58</v>
      </c>
      <c r="AG132" s="115"/>
      <c r="AH132" s="115"/>
      <c r="AI132" s="115"/>
      <c r="AJ132" s="115"/>
      <c r="AK132" s="115">
        <v>134.63</v>
      </c>
      <c r="AL132" s="115"/>
      <c r="AM132" s="115"/>
      <c r="AN132" s="115"/>
      <c r="AO132" s="115"/>
      <c r="AP132" s="115">
        <f>IF(ISNUMBER(AF132),AF132,0)+IF(ISNUMBER(AK132),AK132,0)</f>
        <v>5040.21</v>
      </c>
      <c r="AQ132" s="115"/>
      <c r="AR132" s="115"/>
      <c r="AS132" s="115"/>
      <c r="AT132" s="115"/>
      <c r="AU132" s="115">
        <v>4917.33</v>
      </c>
      <c r="AV132" s="115"/>
      <c r="AW132" s="115"/>
      <c r="AX132" s="115"/>
      <c r="AY132" s="115"/>
      <c r="AZ132" s="115">
        <v>129.16</v>
      </c>
      <c r="BA132" s="115"/>
      <c r="BB132" s="115"/>
      <c r="BC132" s="115"/>
      <c r="BD132" s="115"/>
      <c r="BE132" s="115">
        <f>IF(ISNUMBER(AU132),AU132,0)+IF(ISNUMBER(AZ132),AZ132,0)</f>
        <v>5046.49</v>
      </c>
      <c r="BF132" s="115"/>
      <c r="BG132" s="115"/>
      <c r="BH132" s="115"/>
      <c r="BI132" s="115"/>
      <c r="BJ132" s="115">
        <v>7106.44</v>
      </c>
      <c r="BK132" s="115"/>
      <c r="BL132" s="115"/>
      <c r="BM132" s="115"/>
      <c r="BN132" s="115"/>
      <c r="BO132" s="115">
        <v>35.770000000000003</v>
      </c>
      <c r="BP132" s="115"/>
      <c r="BQ132" s="115"/>
      <c r="BR132" s="115"/>
      <c r="BS132" s="115"/>
      <c r="BT132" s="115">
        <f>IF(ISNUMBER(BJ132),BJ132,0)+IF(ISNUMBER(BO132),BO132,0)</f>
        <v>7142.21</v>
      </c>
      <c r="BU132" s="115"/>
      <c r="BV132" s="115"/>
      <c r="BW132" s="115"/>
      <c r="BX132" s="115"/>
    </row>
    <row r="133" spans="1:79" s="6" customFormat="1" ht="15" customHeight="1" x14ac:dyDescent="0.2">
      <c r="A133" s="87">
        <v>0</v>
      </c>
      <c r="B133" s="85"/>
      <c r="C133" s="85"/>
      <c r="D133" s="113" t="s">
        <v>198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3"/>
      <c r="W133" s="101"/>
      <c r="X133" s="101"/>
      <c r="Y133" s="101"/>
      <c r="Z133" s="101"/>
      <c r="AA133" s="101"/>
      <c r="AB133" s="101"/>
      <c r="AC133" s="101"/>
      <c r="AD133" s="101"/>
      <c r="AE133" s="10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>
        <f>IF(ISNUMBER(AF133),AF133,0)+IF(ISNUMBER(AK133),AK133,0)</f>
        <v>0</v>
      </c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>
        <f>IF(ISNUMBER(AU133),AU133,0)+IF(ISNUMBER(AZ133),AZ133,0)</f>
        <v>0</v>
      </c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>
        <f>IF(ISNUMBER(BJ133),BJ133,0)+IF(ISNUMBER(BO133),BO133,0)</f>
        <v>0</v>
      </c>
      <c r="BU133" s="112"/>
      <c r="BV133" s="112"/>
      <c r="BW133" s="112"/>
      <c r="BX133" s="112"/>
    </row>
    <row r="134" spans="1:79" s="99" customFormat="1" ht="42.75" customHeight="1" x14ac:dyDescent="0.2">
      <c r="A134" s="89">
        <v>4</v>
      </c>
      <c r="B134" s="90"/>
      <c r="C134" s="90"/>
      <c r="D134" s="114" t="s">
        <v>199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200</v>
      </c>
      <c r="R134" s="36"/>
      <c r="S134" s="36"/>
      <c r="T134" s="36"/>
      <c r="U134" s="36"/>
      <c r="V134" s="114" t="s">
        <v>197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48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f>IF(ISNUMBER(AF134),AF134,0)+IF(ISNUMBER(AK134),AK134,0)</f>
        <v>48</v>
      </c>
      <c r="AQ134" s="115"/>
      <c r="AR134" s="115"/>
      <c r="AS134" s="115"/>
      <c r="AT134" s="115"/>
      <c r="AU134" s="115">
        <v>48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f>IF(ISNUMBER(AU134),AU134,0)+IF(ISNUMBER(AZ134),AZ134,0)</f>
        <v>48</v>
      </c>
      <c r="BF134" s="115"/>
      <c r="BG134" s="115"/>
      <c r="BH134" s="115"/>
      <c r="BI134" s="115"/>
      <c r="BJ134" s="115">
        <v>35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f>IF(ISNUMBER(BJ134),BJ134,0)+IF(ISNUMBER(BO134),BO134,0)</f>
        <v>35</v>
      </c>
      <c r="BU134" s="115"/>
      <c r="BV134" s="115"/>
      <c r="BW134" s="115"/>
      <c r="BX134" s="115"/>
    </row>
    <row r="136" spans="1:79" ht="14.25" customHeight="1" x14ac:dyDescent="12.75">
      <c r="A136" s="42" t="s">
        <v>260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</row>
    <row r="137" spans="1:79" ht="23.1" customHeight="1" x14ac:dyDescent="0.2">
      <c r="A137" s="61" t="s">
        <v>6</v>
      </c>
      <c r="B137" s="62"/>
      <c r="C137" s="62"/>
      <c r="D137" s="36" t="s">
        <v>9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 t="s">
        <v>8</v>
      </c>
      <c r="R137" s="36"/>
      <c r="S137" s="36"/>
      <c r="T137" s="36"/>
      <c r="U137" s="36"/>
      <c r="V137" s="36" t="s">
        <v>7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0" t="s">
        <v>251</v>
      </c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2"/>
      <c r="AU137" s="30" t="s">
        <v>256</v>
      </c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2"/>
    </row>
    <row r="138" spans="1:79" ht="28.5" customHeight="1" x14ac:dyDescent="0.2">
      <c r="A138" s="64"/>
      <c r="B138" s="65"/>
      <c r="C138" s="65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 t="s">
        <v>4</v>
      </c>
      <c r="AG138" s="36"/>
      <c r="AH138" s="36"/>
      <c r="AI138" s="36"/>
      <c r="AJ138" s="36"/>
      <c r="AK138" s="36" t="s">
        <v>3</v>
      </c>
      <c r="AL138" s="36"/>
      <c r="AM138" s="36"/>
      <c r="AN138" s="36"/>
      <c r="AO138" s="36"/>
      <c r="AP138" s="36" t="s">
        <v>123</v>
      </c>
      <c r="AQ138" s="36"/>
      <c r="AR138" s="36"/>
      <c r="AS138" s="36"/>
      <c r="AT138" s="36"/>
      <c r="AU138" s="36" t="s">
        <v>4</v>
      </c>
      <c r="AV138" s="36"/>
      <c r="AW138" s="36"/>
      <c r="AX138" s="36"/>
      <c r="AY138" s="36"/>
      <c r="AZ138" s="36" t="s">
        <v>3</v>
      </c>
      <c r="BA138" s="36"/>
      <c r="BB138" s="36"/>
      <c r="BC138" s="36"/>
      <c r="BD138" s="36"/>
      <c r="BE138" s="36" t="s">
        <v>90</v>
      </c>
      <c r="BF138" s="36"/>
      <c r="BG138" s="36"/>
      <c r="BH138" s="36"/>
      <c r="BI138" s="36"/>
    </row>
    <row r="139" spans="1:79" ht="15" customHeight="1" x14ac:dyDescent="0.2">
      <c r="A139" s="30">
        <v>1</v>
      </c>
      <c r="B139" s="31"/>
      <c r="C139" s="31"/>
      <c r="D139" s="36">
        <v>2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>
        <v>3</v>
      </c>
      <c r="R139" s="36"/>
      <c r="S139" s="36"/>
      <c r="T139" s="36"/>
      <c r="U139" s="36"/>
      <c r="V139" s="36">
        <v>4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6">
        <v>5</v>
      </c>
      <c r="AG139" s="36"/>
      <c r="AH139" s="36"/>
      <c r="AI139" s="36"/>
      <c r="AJ139" s="36"/>
      <c r="AK139" s="36">
        <v>6</v>
      </c>
      <c r="AL139" s="36"/>
      <c r="AM139" s="36"/>
      <c r="AN139" s="36"/>
      <c r="AO139" s="36"/>
      <c r="AP139" s="36">
        <v>7</v>
      </c>
      <c r="AQ139" s="36"/>
      <c r="AR139" s="36"/>
      <c r="AS139" s="36"/>
      <c r="AT139" s="36"/>
      <c r="AU139" s="36">
        <v>8</v>
      </c>
      <c r="AV139" s="36"/>
      <c r="AW139" s="36"/>
      <c r="AX139" s="36"/>
      <c r="AY139" s="36"/>
      <c r="AZ139" s="36">
        <v>9</v>
      </c>
      <c r="BA139" s="36"/>
      <c r="BB139" s="36"/>
      <c r="BC139" s="36"/>
      <c r="BD139" s="36"/>
      <c r="BE139" s="36">
        <v>10</v>
      </c>
      <c r="BF139" s="36"/>
      <c r="BG139" s="36"/>
      <c r="BH139" s="36"/>
      <c r="BI139" s="36"/>
    </row>
    <row r="140" spans="1:79" ht="15.75" hidden="1" customHeight="1" x14ac:dyDescent="0.2">
      <c r="A140" s="33" t="s">
        <v>154</v>
      </c>
      <c r="B140" s="34"/>
      <c r="C140" s="34"/>
      <c r="D140" s="36" t="s">
        <v>57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 t="s">
        <v>70</v>
      </c>
      <c r="R140" s="36"/>
      <c r="S140" s="36"/>
      <c r="T140" s="36"/>
      <c r="U140" s="36"/>
      <c r="V140" s="36" t="s">
        <v>71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38" t="s">
        <v>107</v>
      </c>
      <c r="AG140" s="38"/>
      <c r="AH140" s="38"/>
      <c r="AI140" s="38"/>
      <c r="AJ140" s="38"/>
      <c r="AK140" s="37" t="s">
        <v>108</v>
      </c>
      <c r="AL140" s="37"/>
      <c r="AM140" s="37"/>
      <c r="AN140" s="37"/>
      <c r="AO140" s="37"/>
      <c r="AP140" s="44" t="s">
        <v>122</v>
      </c>
      <c r="AQ140" s="44"/>
      <c r="AR140" s="44"/>
      <c r="AS140" s="44"/>
      <c r="AT140" s="44"/>
      <c r="AU140" s="38" t="s">
        <v>109</v>
      </c>
      <c r="AV140" s="38"/>
      <c r="AW140" s="38"/>
      <c r="AX140" s="38"/>
      <c r="AY140" s="38"/>
      <c r="AZ140" s="37" t="s">
        <v>110</v>
      </c>
      <c r="BA140" s="37"/>
      <c r="BB140" s="37"/>
      <c r="BC140" s="37"/>
      <c r="BD140" s="37"/>
      <c r="BE140" s="44" t="s">
        <v>122</v>
      </c>
      <c r="BF140" s="44"/>
      <c r="BG140" s="44"/>
      <c r="BH140" s="44"/>
      <c r="BI140" s="44"/>
      <c r="CA140" t="s">
        <v>39</v>
      </c>
    </row>
    <row r="141" spans="1:79" s="6" customFormat="1" ht="14.25" x14ac:dyDescent="0.2">
      <c r="A141" s="87">
        <v>0</v>
      </c>
      <c r="B141" s="85"/>
      <c r="C141" s="85"/>
      <c r="D141" s="111" t="s">
        <v>187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>
        <f>IF(ISNUMBER(AF141),AF141,0)+IF(ISNUMBER(AK141),AK141,0)</f>
        <v>0</v>
      </c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>
        <f>IF(ISNUMBER(AU141),AU141,0)+IF(ISNUMBER(AZ141),AZ141,0)</f>
        <v>0</v>
      </c>
      <c r="BF141" s="112"/>
      <c r="BG141" s="112"/>
      <c r="BH141" s="112"/>
      <c r="BI141" s="112"/>
      <c r="CA141" s="6" t="s">
        <v>40</v>
      </c>
    </row>
    <row r="142" spans="1:79" s="99" customFormat="1" ht="14.25" customHeight="1" x14ac:dyDescent="0.2">
      <c r="A142" s="89">
        <v>1</v>
      </c>
      <c r="B142" s="90"/>
      <c r="C142" s="90"/>
      <c r="D142" s="114" t="s">
        <v>188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189</v>
      </c>
      <c r="R142" s="36"/>
      <c r="S142" s="36"/>
      <c r="T142" s="36"/>
      <c r="U142" s="36"/>
      <c r="V142" s="114" t="s">
        <v>190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3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f>IF(ISNUMBER(AF142),AF142,0)+IF(ISNUMBER(AK142),AK142,0)</f>
        <v>3</v>
      </c>
      <c r="AQ142" s="115"/>
      <c r="AR142" s="115"/>
      <c r="AS142" s="115"/>
      <c r="AT142" s="115"/>
      <c r="AU142" s="115">
        <v>3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f>IF(ISNUMBER(AU142),AU142,0)+IF(ISNUMBER(AZ142),AZ142,0)</f>
        <v>3</v>
      </c>
      <c r="BF142" s="115"/>
      <c r="BG142" s="115"/>
      <c r="BH142" s="115"/>
      <c r="BI142" s="115"/>
    </row>
    <row r="143" spans="1:79" s="6" customFormat="1" ht="14.25" x14ac:dyDescent="0.2">
      <c r="A143" s="87">
        <v>0</v>
      </c>
      <c r="B143" s="85"/>
      <c r="C143" s="85"/>
      <c r="D143" s="113" t="s">
        <v>191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>
        <f>IF(ISNUMBER(AF143),AF143,0)+IF(ISNUMBER(AK143),AK143,0)</f>
        <v>0</v>
      </c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>
        <f>IF(ISNUMBER(AU143),AU143,0)+IF(ISNUMBER(AZ143),AZ143,0)</f>
        <v>0</v>
      </c>
      <c r="BF143" s="112"/>
      <c r="BG143" s="112"/>
      <c r="BH143" s="112"/>
      <c r="BI143" s="112"/>
    </row>
    <row r="144" spans="1:79" s="99" customFormat="1" ht="28.5" customHeight="1" x14ac:dyDescent="0.2">
      <c r="A144" s="89">
        <v>2</v>
      </c>
      <c r="B144" s="90"/>
      <c r="C144" s="90"/>
      <c r="D144" s="114" t="s">
        <v>192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193</v>
      </c>
      <c r="R144" s="36"/>
      <c r="S144" s="36"/>
      <c r="T144" s="36"/>
      <c r="U144" s="36"/>
      <c r="V144" s="114" t="s">
        <v>190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699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f>IF(ISNUMBER(AF144),AF144,0)+IF(ISNUMBER(AK144),AK144,0)</f>
        <v>699</v>
      </c>
      <c r="AQ144" s="115"/>
      <c r="AR144" s="115"/>
      <c r="AS144" s="115"/>
      <c r="AT144" s="115"/>
      <c r="AU144" s="115">
        <v>699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f>IF(ISNUMBER(AU144),AU144,0)+IF(ISNUMBER(AZ144),AZ144,0)</f>
        <v>699</v>
      </c>
      <c r="BF144" s="115"/>
      <c r="BG144" s="115"/>
      <c r="BH144" s="115"/>
      <c r="BI144" s="115"/>
    </row>
    <row r="145" spans="1:79" s="6" customFormat="1" ht="14.25" x14ac:dyDescent="0.2">
      <c r="A145" s="87">
        <v>0</v>
      </c>
      <c r="B145" s="85"/>
      <c r="C145" s="85"/>
      <c r="D145" s="113" t="s">
        <v>194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3"/>
      <c r="W145" s="101"/>
      <c r="X145" s="101"/>
      <c r="Y145" s="101"/>
      <c r="Z145" s="101"/>
      <c r="AA145" s="101"/>
      <c r="AB145" s="101"/>
      <c r="AC145" s="101"/>
      <c r="AD145" s="101"/>
      <c r="AE145" s="10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>
        <f>IF(ISNUMBER(AF145),AF145,0)+IF(ISNUMBER(AK145),AK145,0)</f>
        <v>0</v>
      </c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>
        <f>IF(ISNUMBER(AU145),AU145,0)+IF(ISNUMBER(AZ145),AZ145,0)</f>
        <v>0</v>
      </c>
      <c r="BF145" s="112"/>
      <c r="BG145" s="112"/>
      <c r="BH145" s="112"/>
      <c r="BI145" s="112"/>
    </row>
    <row r="146" spans="1:79" s="99" customFormat="1" ht="14.25" customHeight="1" x14ac:dyDescent="0.2">
      <c r="A146" s="89">
        <v>3</v>
      </c>
      <c r="B146" s="90"/>
      <c r="C146" s="90"/>
      <c r="D146" s="114" t="s">
        <v>195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196</v>
      </c>
      <c r="R146" s="36"/>
      <c r="S146" s="36"/>
      <c r="T146" s="36"/>
      <c r="U146" s="36"/>
      <c r="V146" s="114" t="s">
        <v>197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7623.29</v>
      </c>
      <c r="AG146" s="115"/>
      <c r="AH146" s="115"/>
      <c r="AI146" s="115"/>
      <c r="AJ146" s="115"/>
      <c r="AK146" s="115">
        <v>38.630000000000003</v>
      </c>
      <c r="AL146" s="115"/>
      <c r="AM146" s="115"/>
      <c r="AN146" s="115"/>
      <c r="AO146" s="115"/>
      <c r="AP146" s="115">
        <f>IF(ISNUMBER(AF146),AF146,0)+IF(ISNUMBER(AK146),AK146,0)</f>
        <v>7661.92</v>
      </c>
      <c r="AQ146" s="115"/>
      <c r="AR146" s="115"/>
      <c r="AS146" s="115"/>
      <c r="AT146" s="115"/>
      <c r="AU146" s="115">
        <v>8157.54</v>
      </c>
      <c r="AV146" s="115"/>
      <c r="AW146" s="115"/>
      <c r="AX146" s="115"/>
      <c r="AY146" s="115"/>
      <c r="AZ146" s="115">
        <v>38.630000000000003</v>
      </c>
      <c r="BA146" s="115"/>
      <c r="BB146" s="115"/>
      <c r="BC146" s="115"/>
      <c r="BD146" s="115"/>
      <c r="BE146" s="115">
        <f>IF(ISNUMBER(AU146),AU146,0)+IF(ISNUMBER(AZ146),AZ146,0)</f>
        <v>8196.17</v>
      </c>
      <c r="BF146" s="115"/>
      <c r="BG146" s="115"/>
      <c r="BH146" s="115"/>
      <c r="BI146" s="115"/>
    </row>
    <row r="147" spans="1:79" s="6" customFormat="1" ht="14.25" x14ac:dyDescent="0.2">
      <c r="A147" s="87">
        <v>0</v>
      </c>
      <c r="B147" s="85"/>
      <c r="C147" s="85"/>
      <c r="D147" s="113" t="s">
        <v>198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3"/>
      <c r="W147" s="101"/>
      <c r="X147" s="101"/>
      <c r="Y147" s="101"/>
      <c r="Z147" s="101"/>
      <c r="AA147" s="101"/>
      <c r="AB147" s="101"/>
      <c r="AC147" s="101"/>
      <c r="AD147" s="101"/>
      <c r="AE147" s="10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>
        <f>IF(ISNUMBER(AF147),AF147,0)+IF(ISNUMBER(AK147),AK147,0)</f>
        <v>0</v>
      </c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>
        <f>IF(ISNUMBER(AU147),AU147,0)+IF(ISNUMBER(AZ147),AZ147,0)</f>
        <v>0</v>
      </c>
      <c r="BF147" s="112"/>
      <c r="BG147" s="112"/>
      <c r="BH147" s="112"/>
      <c r="BI147" s="112"/>
    </row>
    <row r="148" spans="1:79" s="99" customFormat="1" ht="42.75" customHeight="1" x14ac:dyDescent="0.2">
      <c r="A148" s="89">
        <v>4</v>
      </c>
      <c r="B148" s="90"/>
      <c r="C148" s="90"/>
      <c r="D148" s="114" t="s">
        <v>199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200</v>
      </c>
      <c r="R148" s="36"/>
      <c r="S148" s="36"/>
      <c r="T148" s="36"/>
      <c r="U148" s="36"/>
      <c r="V148" s="114" t="s">
        <v>197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35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f>IF(ISNUMBER(AF148),AF148,0)+IF(ISNUMBER(AK148),AK148,0)</f>
        <v>35</v>
      </c>
      <c r="AQ148" s="115"/>
      <c r="AR148" s="115"/>
      <c r="AS148" s="115"/>
      <c r="AT148" s="115"/>
      <c r="AU148" s="115">
        <v>35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f>IF(ISNUMBER(AU148),AU148,0)+IF(ISNUMBER(AZ148),AZ148,0)</f>
        <v>35</v>
      </c>
      <c r="BF148" s="115"/>
      <c r="BG148" s="115"/>
      <c r="BH148" s="115"/>
      <c r="BI148" s="115"/>
    </row>
    <row r="150" spans="1:79" ht="14.25" customHeight="1" x14ac:dyDescent="12.75">
      <c r="A150" s="42" t="s">
        <v>124</v>
      </c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</row>
    <row r="151" spans="1:79" ht="15" customHeight="1" x14ac:dyDescent="12.75">
      <c r="A151" s="53" t="s">
        <v>229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</row>
    <row r="152" spans="1:79" ht="12.95" customHeight="1" x14ac:dyDescent="12.75">
      <c r="A152" s="61" t="s">
        <v>19</v>
      </c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3"/>
      <c r="U152" s="36" t="s">
        <v>230</v>
      </c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233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 t="s">
        <v>240</v>
      </c>
      <c r="AP152" s="36"/>
      <c r="AQ152" s="36"/>
      <c r="AR152" s="36"/>
      <c r="AS152" s="36"/>
      <c r="AT152" s="36"/>
      <c r="AU152" s="36"/>
      <c r="AV152" s="36"/>
      <c r="AW152" s="36"/>
      <c r="AX152" s="36"/>
      <c r="AY152" s="36" t="s">
        <v>251</v>
      </c>
      <c r="AZ152" s="36"/>
      <c r="BA152" s="36"/>
      <c r="BB152" s="36"/>
      <c r="BC152" s="36"/>
      <c r="BD152" s="36"/>
      <c r="BE152" s="36"/>
      <c r="BF152" s="36"/>
      <c r="BG152" s="36"/>
      <c r="BH152" s="36"/>
      <c r="BI152" s="36" t="s">
        <v>256</v>
      </c>
      <c r="BJ152" s="36"/>
      <c r="BK152" s="36"/>
      <c r="BL152" s="36"/>
      <c r="BM152" s="36"/>
      <c r="BN152" s="36"/>
      <c r="BO152" s="36"/>
      <c r="BP152" s="36"/>
      <c r="BQ152" s="36"/>
      <c r="BR152" s="36"/>
    </row>
    <row r="153" spans="1:79" ht="30" customHeight="1" x14ac:dyDescent="0.2">
      <c r="A153" s="64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6"/>
      <c r="U153" s="36" t="s">
        <v>4</v>
      </c>
      <c r="V153" s="36"/>
      <c r="W153" s="36"/>
      <c r="X153" s="36"/>
      <c r="Y153" s="36"/>
      <c r="Z153" s="36" t="s">
        <v>3</v>
      </c>
      <c r="AA153" s="36"/>
      <c r="AB153" s="36"/>
      <c r="AC153" s="36"/>
      <c r="AD153" s="36"/>
      <c r="AE153" s="36" t="s">
        <v>4</v>
      </c>
      <c r="AF153" s="36"/>
      <c r="AG153" s="36"/>
      <c r="AH153" s="36"/>
      <c r="AI153" s="36"/>
      <c r="AJ153" s="36" t="s">
        <v>3</v>
      </c>
      <c r="AK153" s="36"/>
      <c r="AL153" s="36"/>
      <c r="AM153" s="36"/>
      <c r="AN153" s="36"/>
      <c r="AO153" s="36" t="s">
        <v>4</v>
      </c>
      <c r="AP153" s="36"/>
      <c r="AQ153" s="36"/>
      <c r="AR153" s="36"/>
      <c r="AS153" s="36"/>
      <c r="AT153" s="36" t="s">
        <v>3</v>
      </c>
      <c r="AU153" s="36"/>
      <c r="AV153" s="36"/>
      <c r="AW153" s="36"/>
      <c r="AX153" s="36"/>
      <c r="AY153" s="36" t="s">
        <v>4</v>
      </c>
      <c r="AZ153" s="36"/>
      <c r="BA153" s="36"/>
      <c r="BB153" s="36"/>
      <c r="BC153" s="36"/>
      <c r="BD153" s="36" t="s">
        <v>3</v>
      </c>
      <c r="BE153" s="36"/>
      <c r="BF153" s="36"/>
      <c r="BG153" s="36"/>
      <c r="BH153" s="36"/>
      <c r="BI153" s="36" t="s">
        <v>4</v>
      </c>
      <c r="BJ153" s="36"/>
      <c r="BK153" s="36"/>
      <c r="BL153" s="36"/>
      <c r="BM153" s="36"/>
      <c r="BN153" s="36" t="s">
        <v>3</v>
      </c>
      <c r="BO153" s="36"/>
      <c r="BP153" s="36"/>
      <c r="BQ153" s="36"/>
      <c r="BR153" s="36"/>
    </row>
    <row r="154" spans="1:79" ht="15" customHeight="1" x14ac:dyDescent="0.2">
      <c r="A154" s="30">
        <v>1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2"/>
      <c r="U154" s="36">
        <v>2</v>
      </c>
      <c r="V154" s="36"/>
      <c r="W154" s="36"/>
      <c r="X154" s="36"/>
      <c r="Y154" s="36"/>
      <c r="Z154" s="36">
        <v>3</v>
      </c>
      <c r="AA154" s="36"/>
      <c r="AB154" s="36"/>
      <c r="AC154" s="36"/>
      <c r="AD154" s="36"/>
      <c r="AE154" s="36">
        <v>4</v>
      </c>
      <c r="AF154" s="36"/>
      <c r="AG154" s="36"/>
      <c r="AH154" s="36"/>
      <c r="AI154" s="36"/>
      <c r="AJ154" s="36">
        <v>5</v>
      </c>
      <c r="AK154" s="36"/>
      <c r="AL154" s="36"/>
      <c r="AM154" s="36"/>
      <c r="AN154" s="36"/>
      <c r="AO154" s="36">
        <v>6</v>
      </c>
      <c r="AP154" s="36"/>
      <c r="AQ154" s="36"/>
      <c r="AR154" s="36"/>
      <c r="AS154" s="36"/>
      <c r="AT154" s="36">
        <v>7</v>
      </c>
      <c r="AU154" s="36"/>
      <c r="AV154" s="36"/>
      <c r="AW154" s="36"/>
      <c r="AX154" s="36"/>
      <c r="AY154" s="36">
        <v>8</v>
      </c>
      <c r="AZ154" s="36"/>
      <c r="BA154" s="36"/>
      <c r="BB154" s="36"/>
      <c r="BC154" s="36"/>
      <c r="BD154" s="36">
        <v>9</v>
      </c>
      <c r="BE154" s="36"/>
      <c r="BF154" s="36"/>
      <c r="BG154" s="36"/>
      <c r="BH154" s="36"/>
      <c r="BI154" s="36">
        <v>10</v>
      </c>
      <c r="BJ154" s="36"/>
      <c r="BK154" s="36"/>
      <c r="BL154" s="36"/>
      <c r="BM154" s="36"/>
      <c r="BN154" s="36">
        <v>11</v>
      </c>
      <c r="BO154" s="36"/>
      <c r="BP154" s="36"/>
      <c r="BQ154" s="36"/>
      <c r="BR154" s="36"/>
    </row>
    <row r="155" spans="1:79" s="1" customFormat="1" ht="15.75" hidden="1" customHeight="1" x14ac:dyDescent="0.2">
      <c r="A155" s="33" t="s">
        <v>57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5"/>
      <c r="U155" s="38" t="s">
        <v>65</v>
      </c>
      <c r="V155" s="38"/>
      <c r="W155" s="38"/>
      <c r="X155" s="38"/>
      <c r="Y155" s="38"/>
      <c r="Z155" s="37" t="s">
        <v>66</v>
      </c>
      <c r="AA155" s="37"/>
      <c r="AB155" s="37"/>
      <c r="AC155" s="37"/>
      <c r="AD155" s="37"/>
      <c r="AE155" s="38" t="s">
        <v>67</v>
      </c>
      <c r="AF155" s="38"/>
      <c r="AG155" s="38"/>
      <c r="AH155" s="38"/>
      <c r="AI155" s="38"/>
      <c r="AJ155" s="37" t="s">
        <v>68</v>
      </c>
      <c r="AK155" s="37"/>
      <c r="AL155" s="37"/>
      <c r="AM155" s="37"/>
      <c r="AN155" s="37"/>
      <c r="AO155" s="38" t="s">
        <v>58</v>
      </c>
      <c r="AP155" s="38"/>
      <c r="AQ155" s="38"/>
      <c r="AR155" s="38"/>
      <c r="AS155" s="38"/>
      <c r="AT155" s="37" t="s">
        <v>59</v>
      </c>
      <c r="AU155" s="37"/>
      <c r="AV155" s="37"/>
      <c r="AW155" s="37"/>
      <c r="AX155" s="37"/>
      <c r="AY155" s="38" t="s">
        <v>60</v>
      </c>
      <c r="AZ155" s="38"/>
      <c r="BA155" s="38"/>
      <c r="BB155" s="38"/>
      <c r="BC155" s="38"/>
      <c r="BD155" s="37" t="s">
        <v>61</v>
      </c>
      <c r="BE155" s="37"/>
      <c r="BF155" s="37"/>
      <c r="BG155" s="37"/>
      <c r="BH155" s="37"/>
      <c r="BI155" s="38" t="s">
        <v>62</v>
      </c>
      <c r="BJ155" s="38"/>
      <c r="BK155" s="38"/>
      <c r="BL155" s="38"/>
      <c r="BM155" s="38"/>
      <c r="BN155" s="37" t="s">
        <v>63</v>
      </c>
      <c r="BO155" s="37"/>
      <c r="BP155" s="37"/>
      <c r="BQ155" s="37"/>
      <c r="BR155" s="37"/>
      <c r="CA155" t="s">
        <v>41</v>
      </c>
    </row>
    <row r="156" spans="1:79" s="6" customFormat="1" ht="12.75" customHeight="1" x14ac:dyDescent="0.2">
      <c r="A156" s="100" t="s">
        <v>201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2"/>
      <c r="U156" s="116">
        <v>1809270.32</v>
      </c>
      <c r="V156" s="116"/>
      <c r="W156" s="116"/>
      <c r="X156" s="116"/>
      <c r="Y156" s="116"/>
      <c r="Z156" s="116">
        <v>0</v>
      </c>
      <c r="AA156" s="116"/>
      <c r="AB156" s="116"/>
      <c r="AC156" s="116"/>
      <c r="AD156" s="116"/>
      <c r="AE156" s="116">
        <v>1909900</v>
      </c>
      <c r="AF156" s="116"/>
      <c r="AG156" s="116"/>
      <c r="AH156" s="116"/>
      <c r="AI156" s="116"/>
      <c r="AJ156" s="116">
        <v>0</v>
      </c>
      <c r="AK156" s="116"/>
      <c r="AL156" s="116"/>
      <c r="AM156" s="116"/>
      <c r="AN156" s="116"/>
      <c r="AO156" s="116">
        <v>3476100</v>
      </c>
      <c r="AP156" s="116"/>
      <c r="AQ156" s="116"/>
      <c r="AR156" s="116"/>
      <c r="AS156" s="116"/>
      <c r="AT156" s="116">
        <v>0</v>
      </c>
      <c r="AU156" s="116"/>
      <c r="AV156" s="116"/>
      <c r="AW156" s="116"/>
      <c r="AX156" s="116"/>
      <c r="AY156" s="116">
        <v>3726400</v>
      </c>
      <c r="AZ156" s="116"/>
      <c r="BA156" s="116"/>
      <c r="BB156" s="116"/>
      <c r="BC156" s="116"/>
      <c r="BD156" s="116">
        <v>0</v>
      </c>
      <c r="BE156" s="116"/>
      <c r="BF156" s="116"/>
      <c r="BG156" s="116"/>
      <c r="BH156" s="116"/>
      <c r="BI156" s="116">
        <v>3990714</v>
      </c>
      <c r="BJ156" s="116"/>
      <c r="BK156" s="116"/>
      <c r="BL156" s="116"/>
      <c r="BM156" s="116"/>
      <c r="BN156" s="116">
        <v>0</v>
      </c>
      <c r="BO156" s="116"/>
      <c r="BP156" s="116"/>
      <c r="BQ156" s="116"/>
      <c r="BR156" s="116"/>
      <c r="CA156" s="6" t="s">
        <v>42</v>
      </c>
    </row>
    <row r="157" spans="1:79" s="99" customFormat="1" ht="12.75" customHeight="1" x14ac:dyDescent="0.2">
      <c r="A157" s="92" t="s">
        <v>202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>
        <v>1329500</v>
      </c>
      <c r="V157" s="117"/>
      <c r="W157" s="117"/>
      <c r="X157" s="117"/>
      <c r="Y157" s="117"/>
      <c r="Z157" s="117">
        <v>0</v>
      </c>
      <c r="AA157" s="117"/>
      <c r="AB157" s="117"/>
      <c r="AC157" s="117"/>
      <c r="AD157" s="117"/>
      <c r="AE157" s="117">
        <v>1407410</v>
      </c>
      <c r="AF157" s="117"/>
      <c r="AG157" s="117"/>
      <c r="AH157" s="117"/>
      <c r="AI157" s="117"/>
      <c r="AJ157" s="117">
        <v>0</v>
      </c>
      <c r="AK157" s="117"/>
      <c r="AL157" s="117"/>
      <c r="AM157" s="117"/>
      <c r="AN157" s="117"/>
      <c r="AO157" s="117">
        <v>2561500</v>
      </c>
      <c r="AP157" s="117"/>
      <c r="AQ157" s="117"/>
      <c r="AR157" s="117"/>
      <c r="AS157" s="117"/>
      <c r="AT157" s="117">
        <v>0</v>
      </c>
      <c r="AU157" s="117"/>
      <c r="AV157" s="117"/>
      <c r="AW157" s="117"/>
      <c r="AX157" s="117"/>
      <c r="AY157" s="117">
        <v>2745900</v>
      </c>
      <c r="AZ157" s="117"/>
      <c r="BA157" s="117"/>
      <c r="BB157" s="117"/>
      <c r="BC157" s="117"/>
      <c r="BD157" s="117">
        <v>0</v>
      </c>
      <c r="BE157" s="117"/>
      <c r="BF157" s="117"/>
      <c r="BG157" s="117"/>
      <c r="BH157" s="117"/>
      <c r="BI157" s="117">
        <v>2940600</v>
      </c>
      <c r="BJ157" s="117"/>
      <c r="BK157" s="117"/>
      <c r="BL157" s="117"/>
      <c r="BM157" s="117"/>
      <c r="BN157" s="117">
        <v>0</v>
      </c>
      <c r="BO157" s="117"/>
      <c r="BP157" s="117"/>
      <c r="BQ157" s="117"/>
      <c r="BR157" s="117"/>
    </row>
    <row r="158" spans="1:79" s="99" customFormat="1" ht="12.75" customHeight="1" x14ac:dyDescent="0.2">
      <c r="A158" s="92" t="s">
        <v>203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4"/>
      <c r="U158" s="117">
        <v>35470.32</v>
      </c>
      <c r="V158" s="117"/>
      <c r="W158" s="117"/>
      <c r="X158" s="117"/>
      <c r="Y158" s="117"/>
      <c r="Z158" s="117">
        <v>0</v>
      </c>
      <c r="AA158" s="117"/>
      <c r="AB158" s="117"/>
      <c r="AC158" s="117"/>
      <c r="AD158" s="117"/>
      <c r="AE158" s="117">
        <v>35700</v>
      </c>
      <c r="AF158" s="117"/>
      <c r="AG158" s="117"/>
      <c r="AH158" s="117"/>
      <c r="AI158" s="117"/>
      <c r="AJ158" s="117">
        <v>0</v>
      </c>
      <c r="AK158" s="117"/>
      <c r="AL158" s="117"/>
      <c r="AM158" s="117"/>
      <c r="AN158" s="117"/>
      <c r="AO158" s="117">
        <v>65000</v>
      </c>
      <c r="AP158" s="117"/>
      <c r="AQ158" s="117"/>
      <c r="AR158" s="117"/>
      <c r="AS158" s="117"/>
      <c r="AT158" s="117">
        <v>0</v>
      </c>
      <c r="AU158" s="117"/>
      <c r="AV158" s="117"/>
      <c r="AW158" s="117"/>
      <c r="AX158" s="117"/>
      <c r="AY158" s="117">
        <v>69700</v>
      </c>
      <c r="AZ158" s="117"/>
      <c r="BA158" s="117"/>
      <c r="BB158" s="117"/>
      <c r="BC158" s="117"/>
      <c r="BD158" s="117">
        <v>0</v>
      </c>
      <c r="BE158" s="117"/>
      <c r="BF158" s="117"/>
      <c r="BG158" s="117"/>
      <c r="BH158" s="117"/>
      <c r="BI158" s="117">
        <v>74700</v>
      </c>
      <c r="BJ158" s="117"/>
      <c r="BK158" s="117"/>
      <c r="BL158" s="117"/>
      <c r="BM158" s="117"/>
      <c r="BN158" s="117">
        <v>0</v>
      </c>
      <c r="BO158" s="117"/>
      <c r="BP158" s="117"/>
      <c r="BQ158" s="117"/>
      <c r="BR158" s="117"/>
    </row>
    <row r="159" spans="1:79" s="99" customFormat="1" ht="12.75" customHeight="1" x14ac:dyDescent="0.2">
      <c r="A159" s="92" t="s">
        <v>204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444300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466790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849600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910800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975414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6" customFormat="1" ht="12.75" customHeight="1" x14ac:dyDescent="0.2">
      <c r="A160" s="100" t="s">
        <v>205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2"/>
      <c r="U160" s="116">
        <v>80400</v>
      </c>
      <c r="V160" s="116"/>
      <c r="W160" s="116"/>
      <c r="X160" s="116"/>
      <c r="Y160" s="116"/>
      <c r="Z160" s="116">
        <v>0</v>
      </c>
      <c r="AA160" s="116"/>
      <c r="AB160" s="116"/>
      <c r="AC160" s="116"/>
      <c r="AD160" s="116"/>
      <c r="AE160" s="116">
        <v>88400</v>
      </c>
      <c r="AF160" s="116"/>
      <c r="AG160" s="116"/>
      <c r="AH160" s="116"/>
      <c r="AI160" s="116"/>
      <c r="AJ160" s="116">
        <v>0</v>
      </c>
      <c r="AK160" s="116"/>
      <c r="AL160" s="116"/>
      <c r="AM160" s="116"/>
      <c r="AN160" s="116"/>
      <c r="AO160" s="116">
        <v>160900</v>
      </c>
      <c r="AP160" s="116"/>
      <c r="AQ160" s="116"/>
      <c r="AR160" s="116"/>
      <c r="AS160" s="116"/>
      <c r="AT160" s="116">
        <v>0</v>
      </c>
      <c r="AU160" s="116"/>
      <c r="AV160" s="116"/>
      <c r="AW160" s="116"/>
      <c r="AX160" s="116"/>
      <c r="AY160" s="116">
        <v>172500</v>
      </c>
      <c r="AZ160" s="116"/>
      <c r="BA160" s="116"/>
      <c r="BB160" s="116"/>
      <c r="BC160" s="116"/>
      <c r="BD160" s="116">
        <v>0</v>
      </c>
      <c r="BE160" s="116"/>
      <c r="BF160" s="116"/>
      <c r="BG160" s="116"/>
      <c r="BH160" s="116"/>
      <c r="BI160" s="116">
        <v>184900</v>
      </c>
      <c r="BJ160" s="116"/>
      <c r="BK160" s="116"/>
      <c r="BL160" s="116"/>
      <c r="BM160" s="116"/>
      <c r="BN160" s="116">
        <v>0</v>
      </c>
      <c r="BO160" s="116"/>
      <c r="BP160" s="116"/>
      <c r="BQ160" s="116"/>
      <c r="BR160" s="116"/>
    </row>
    <row r="161" spans="1:79" s="99" customFormat="1" ht="12.75" customHeight="1" x14ac:dyDescent="0.2">
      <c r="A161" s="92" t="s">
        <v>206</v>
      </c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4"/>
      <c r="U161" s="117">
        <v>80400</v>
      </c>
      <c r="V161" s="117"/>
      <c r="W161" s="117"/>
      <c r="X161" s="117"/>
      <c r="Y161" s="117"/>
      <c r="Z161" s="117">
        <v>0</v>
      </c>
      <c r="AA161" s="117"/>
      <c r="AB161" s="117"/>
      <c r="AC161" s="117"/>
      <c r="AD161" s="117"/>
      <c r="AE161" s="117">
        <v>88400</v>
      </c>
      <c r="AF161" s="117"/>
      <c r="AG161" s="117"/>
      <c r="AH161" s="117"/>
      <c r="AI161" s="117"/>
      <c r="AJ161" s="117">
        <v>0</v>
      </c>
      <c r="AK161" s="117"/>
      <c r="AL161" s="117"/>
      <c r="AM161" s="117"/>
      <c r="AN161" s="117"/>
      <c r="AO161" s="117">
        <v>160900</v>
      </c>
      <c r="AP161" s="117"/>
      <c r="AQ161" s="117"/>
      <c r="AR161" s="117"/>
      <c r="AS161" s="117"/>
      <c r="AT161" s="117">
        <v>0</v>
      </c>
      <c r="AU161" s="117"/>
      <c r="AV161" s="117"/>
      <c r="AW161" s="117"/>
      <c r="AX161" s="117"/>
      <c r="AY161" s="117">
        <v>172500</v>
      </c>
      <c r="AZ161" s="117"/>
      <c r="BA161" s="117"/>
      <c r="BB161" s="117"/>
      <c r="BC161" s="117"/>
      <c r="BD161" s="117">
        <v>0</v>
      </c>
      <c r="BE161" s="117"/>
      <c r="BF161" s="117"/>
      <c r="BG161" s="117"/>
      <c r="BH161" s="117"/>
      <c r="BI161" s="117">
        <v>184900</v>
      </c>
      <c r="BJ161" s="117"/>
      <c r="BK161" s="117"/>
      <c r="BL161" s="117"/>
      <c r="BM161" s="117"/>
      <c r="BN161" s="117">
        <v>0</v>
      </c>
      <c r="BO161" s="117"/>
      <c r="BP161" s="117"/>
      <c r="BQ161" s="117"/>
      <c r="BR161" s="117"/>
    </row>
    <row r="162" spans="1:79" s="99" customFormat="1" ht="12.75" customHeight="1" x14ac:dyDescent="0.2">
      <c r="A162" s="92" t="s">
        <v>207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17">
        <v>31600</v>
      </c>
      <c r="V162" s="117"/>
      <c r="W162" s="117"/>
      <c r="X162" s="117"/>
      <c r="Y162" s="117"/>
      <c r="Z162" s="117">
        <v>0</v>
      </c>
      <c r="AA162" s="117"/>
      <c r="AB162" s="117"/>
      <c r="AC162" s="117"/>
      <c r="AD162" s="117"/>
      <c r="AE162" s="117">
        <v>34800</v>
      </c>
      <c r="AF162" s="117"/>
      <c r="AG162" s="117"/>
      <c r="AH162" s="117"/>
      <c r="AI162" s="117"/>
      <c r="AJ162" s="117">
        <v>0</v>
      </c>
      <c r="AK162" s="117"/>
      <c r="AL162" s="117"/>
      <c r="AM162" s="117"/>
      <c r="AN162" s="117"/>
      <c r="AO162" s="117">
        <v>63000</v>
      </c>
      <c r="AP162" s="117"/>
      <c r="AQ162" s="117"/>
      <c r="AR162" s="117"/>
      <c r="AS162" s="117"/>
      <c r="AT162" s="117">
        <v>0</v>
      </c>
      <c r="AU162" s="117"/>
      <c r="AV162" s="117"/>
      <c r="AW162" s="117"/>
      <c r="AX162" s="117"/>
      <c r="AY162" s="117">
        <v>67500</v>
      </c>
      <c r="AZ162" s="117"/>
      <c r="BA162" s="117"/>
      <c r="BB162" s="117"/>
      <c r="BC162" s="117"/>
      <c r="BD162" s="117">
        <v>0</v>
      </c>
      <c r="BE162" s="117"/>
      <c r="BF162" s="117"/>
      <c r="BG162" s="117"/>
      <c r="BH162" s="117"/>
      <c r="BI162" s="117">
        <v>72400</v>
      </c>
      <c r="BJ162" s="117"/>
      <c r="BK162" s="117"/>
      <c r="BL162" s="117"/>
      <c r="BM162" s="117"/>
      <c r="BN162" s="117">
        <v>0</v>
      </c>
      <c r="BO162" s="117"/>
      <c r="BP162" s="117"/>
      <c r="BQ162" s="117"/>
      <c r="BR162" s="117"/>
    </row>
    <row r="163" spans="1:79" s="6" customFormat="1" ht="12.75" customHeight="1" x14ac:dyDescent="0.2">
      <c r="A163" s="100" t="s">
        <v>147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2"/>
      <c r="U163" s="116">
        <v>1921270.32</v>
      </c>
      <c r="V163" s="116"/>
      <c r="W163" s="116"/>
      <c r="X163" s="116"/>
      <c r="Y163" s="116"/>
      <c r="Z163" s="116">
        <v>0</v>
      </c>
      <c r="AA163" s="116"/>
      <c r="AB163" s="116"/>
      <c r="AC163" s="116"/>
      <c r="AD163" s="116"/>
      <c r="AE163" s="116">
        <v>2033100</v>
      </c>
      <c r="AF163" s="116"/>
      <c r="AG163" s="116"/>
      <c r="AH163" s="116"/>
      <c r="AI163" s="116"/>
      <c r="AJ163" s="116">
        <v>0</v>
      </c>
      <c r="AK163" s="116"/>
      <c r="AL163" s="116"/>
      <c r="AM163" s="116"/>
      <c r="AN163" s="116"/>
      <c r="AO163" s="116">
        <v>3700000</v>
      </c>
      <c r="AP163" s="116"/>
      <c r="AQ163" s="116"/>
      <c r="AR163" s="116"/>
      <c r="AS163" s="116"/>
      <c r="AT163" s="116">
        <v>0</v>
      </c>
      <c r="AU163" s="116"/>
      <c r="AV163" s="116"/>
      <c r="AW163" s="116"/>
      <c r="AX163" s="116"/>
      <c r="AY163" s="116">
        <v>3966400</v>
      </c>
      <c r="AZ163" s="116"/>
      <c r="BA163" s="116"/>
      <c r="BB163" s="116"/>
      <c r="BC163" s="116"/>
      <c r="BD163" s="116">
        <v>0</v>
      </c>
      <c r="BE163" s="116"/>
      <c r="BF163" s="116"/>
      <c r="BG163" s="116"/>
      <c r="BH163" s="116"/>
      <c r="BI163" s="116">
        <v>4248014</v>
      </c>
      <c r="BJ163" s="116"/>
      <c r="BK163" s="116"/>
      <c r="BL163" s="116"/>
      <c r="BM163" s="116"/>
      <c r="BN163" s="116">
        <v>0</v>
      </c>
      <c r="BO163" s="116"/>
      <c r="BP163" s="116"/>
      <c r="BQ163" s="116"/>
      <c r="BR163" s="116"/>
    </row>
    <row r="164" spans="1:79" s="99" customFormat="1" ht="38.25" customHeight="1" x14ac:dyDescent="0.2">
      <c r="A164" s="92" t="s">
        <v>208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17" t="s">
        <v>173</v>
      </c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 t="s">
        <v>173</v>
      </c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 t="s">
        <v>173</v>
      </c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 t="s">
        <v>173</v>
      </c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 t="s">
        <v>173</v>
      </c>
      <c r="BJ164" s="117"/>
      <c r="BK164" s="117"/>
      <c r="BL164" s="117"/>
      <c r="BM164" s="117"/>
      <c r="BN164" s="117"/>
      <c r="BO164" s="117"/>
      <c r="BP164" s="117"/>
      <c r="BQ164" s="117"/>
      <c r="BR164" s="117"/>
    </row>
    <row r="167" spans="1:79" ht="14.25" customHeight="1" x14ac:dyDescent="0.2">
      <c r="A167" s="42" t="s">
        <v>125</v>
      </c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</row>
    <row r="168" spans="1:79" ht="15" customHeight="1" x14ac:dyDescent="0.2">
      <c r="A168" s="61" t="s">
        <v>6</v>
      </c>
      <c r="B168" s="62"/>
      <c r="C168" s="62"/>
      <c r="D168" s="61" t="s">
        <v>10</v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3"/>
      <c r="W168" s="36" t="s">
        <v>230</v>
      </c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 t="s">
        <v>234</v>
      </c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 t="s">
        <v>245</v>
      </c>
      <c r="AV168" s="36"/>
      <c r="AW168" s="36"/>
      <c r="AX168" s="36"/>
      <c r="AY168" s="36"/>
      <c r="AZ168" s="36"/>
      <c r="BA168" s="36" t="s">
        <v>252</v>
      </c>
      <c r="BB168" s="36"/>
      <c r="BC168" s="36"/>
      <c r="BD168" s="36"/>
      <c r="BE168" s="36"/>
      <c r="BF168" s="36"/>
      <c r="BG168" s="36" t="s">
        <v>261</v>
      </c>
      <c r="BH168" s="36"/>
      <c r="BI168" s="36"/>
      <c r="BJ168" s="36"/>
      <c r="BK168" s="36"/>
      <c r="BL168" s="36"/>
    </row>
    <row r="169" spans="1:79" ht="15" customHeight="1" x14ac:dyDescent="0.2">
      <c r="A169" s="77"/>
      <c r="B169" s="78"/>
      <c r="C169" s="78"/>
      <c r="D169" s="77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9"/>
      <c r="W169" s="36" t="s">
        <v>4</v>
      </c>
      <c r="X169" s="36"/>
      <c r="Y169" s="36"/>
      <c r="Z169" s="36"/>
      <c r="AA169" s="36"/>
      <c r="AB169" s="36"/>
      <c r="AC169" s="36" t="s">
        <v>3</v>
      </c>
      <c r="AD169" s="36"/>
      <c r="AE169" s="36"/>
      <c r="AF169" s="36"/>
      <c r="AG169" s="36"/>
      <c r="AH169" s="36"/>
      <c r="AI169" s="36" t="s">
        <v>4</v>
      </c>
      <c r="AJ169" s="36"/>
      <c r="AK169" s="36"/>
      <c r="AL169" s="36"/>
      <c r="AM169" s="36"/>
      <c r="AN169" s="36"/>
      <c r="AO169" s="36" t="s">
        <v>3</v>
      </c>
      <c r="AP169" s="36"/>
      <c r="AQ169" s="36"/>
      <c r="AR169" s="36"/>
      <c r="AS169" s="36"/>
      <c r="AT169" s="36"/>
      <c r="AU169" s="49" t="s">
        <v>4</v>
      </c>
      <c r="AV169" s="49"/>
      <c r="AW169" s="49"/>
      <c r="AX169" s="49" t="s">
        <v>3</v>
      </c>
      <c r="AY169" s="49"/>
      <c r="AZ169" s="49"/>
      <c r="BA169" s="49" t="s">
        <v>4</v>
      </c>
      <c r="BB169" s="49"/>
      <c r="BC169" s="49"/>
      <c r="BD169" s="49" t="s">
        <v>3</v>
      </c>
      <c r="BE169" s="49"/>
      <c r="BF169" s="49"/>
      <c r="BG169" s="49" t="s">
        <v>4</v>
      </c>
      <c r="BH169" s="49"/>
      <c r="BI169" s="49"/>
      <c r="BJ169" s="49" t="s">
        <v>3</v>
      </c>
      <c r="BK169" s="49"/>
      <c r="BL169" s="49"/>
    </row>
    <row r="170" spans="1:79" ht="57" customHeight="1" x14ac:dyDescent="0.2">
      <c r="A170" s="64"/>
      <c r="B170" s="65"/>
      <c r="C170" s="65"/>
      <c r="D170" s="64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6"/>
      <c r="W170" s="36" t="s">
        <v>12</v>
      </c>
      <c r="X170" s="36"/>
      <c r="Y170" s="36"/>
      <c r="Z170" s="36" t="s">
        <v>11</v>
      </c>
      <c r="AA170" s="36"/>
      <c r="AB170" s="36"/>
      <c r="AC170" s="36" t="s">
        <v>12</v>
      </c>
      <c r="AD170" s="36"/>
      <c r="AE170" s="36"/>
      <c r="AF170" s="36" t="s">
        <v>11</v>
      </c>
      <c r="AG170" s="36"/>
      <c r="AH170" s="36"/>
      <c r="AI170" s="36" t="s">
        <v>12</v>
      </c>
      <c r="AJ170" s="36"/>
      <c r="AK170" s="36"/>
      <c r="AL170" s="36" t="s">
        <v>11</v>
      </c>
      <c r="AM170" s="36"/>
      <c r="AN170" s="36"/>
      <c r="AO170" s="36" t="s">
        <v>12</v>
      </c>
      <c r="AP170" s="36"/>
      <c r="AQ170" s="36"/>
      <c r="AR170" s="36" t="s">
        <v>11</v>
      </c>
      <c r="AS170" s="36"/>
      <c r="AT170" s="36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</row>
    <row r="171" spans="1:79" ht="15" customHeight="1" x14ac:dyDescent="0.2">
      <c r="A171" s="30">
        <v>1</v>
      </c>
      <c r="B171" s="31"/>
      <c r="C171" s="31"/>
      <c r="D171" s="30">
        <v>2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2"/>
      <c r="W171" s="36">
        <v>3</v>
      </c>
      <c r="X171" s="36"/>
      <c r="Y171" s="36"/>
      <c r="Z171" s="36">
        <v>4</v>
      </c>
      <c r="AA171" s="36"/>
      <c r="AB171" s="36"/>
      <c r="AC171" s="36">
        <v>5</v>
      </c>
      <c r="AD171" s="36"/>
      <c r="AE171" s="36"/>
      <c r="AF171" s="36">
        <v>6</v>
      </c>
      <c r="AG171" s="36"/>
      <c r="AH171" s="36"/>
      <c r="AI171" s="36">
        <v>7</v>
      </c>
      <c r="AJ171" s="36"/>
      <c r="AK171" s="36"/>
      <c r="AL171" s="36">
        <v>8</v>
      </c>
      <c r="AM171" s="36"/>
      <c r="AN171" s="36"/>
      <c r="AO171" s="36">
        <v>9</v>
      </c>
      <c r="AP171" s="36"/>
      <c r="AQ171" s="36"/>
      <c r="AR171" s="36">
        <v>10</v>
      </c>
      <c r="AS171" s="36"/>
      <c r="AT171" s="36"/>
      <c r="AU171" s="36">
        <v>11</v>
      </c>
      <c r="AV171" s="36"/>
      <c r="AW171" s="36"/>
      <c r="AX171" s="36">
        <v>12</v>
      </c>
      <c r="AY171" s="36"/>
      <c r="AZ171" s="36"/>
      <c r="BA171" s="36">
        <v>13</v>
      </c>
      <c r="BB171" s="36"/>
      <c r="BC171" s="36"/>
      <c r="BD171" s="36">
        <v>14</v>
      </c>
      <c r="BE171" s="36"/>
      <c r="BF171" s="36"/>
      <c r="BG171" s="36">
        <v>15</v>
      </c>
      <c r="BH171" s="36"/>
      <c r="BI171" s="36"/>
      <c r="BJ171" s="36">
        <v>16</v>
      </c>
      <c r="BK171" s="36"/>
      <c r="BL171" s="36"/>
    </row>
    <row r="172" spans="1:79" s="1" customFormat="1" ht="12.75" hidden="1" customHeight="1" x14ac:dyDescent="0.2">
      <c r="A172" s="33" t="s">
        <v>69</v>
      </c>
      <c r="B172" s="34"/>
      <c r="C172" s="34"/>
      <c r="D172" s="33" t="s">
        <v>57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5"/>
      <c r="W172" s="38" t="s">
        <v>72</v>
      </c>
      <c r="X172" s="38"/>
      <c r="Y172" s="38"/>
      <c r="Z172" s="38" t="s">
        <v>73</v>
      </c>
      <c r="AA172" s="38"/>
      <c r="AB172" s="38"/>
      <c r="AC172" s="37" t="s">
        <v>74</v>
      </c>
      <c r="AD172" s="37"/>
      <c r="AE172" s="37"/>
      <c r="AF172" s="37" t="s">
        <v>75</v>
      </c>
      <c r="AG172" s="37"/>
      <c r="AH172" s="37"/>
      <c r="AI172" s="38" t="s">
        <v>76</v>
      </c>
      <c r="AJ172" s="38"/>
      <c r="AK172" s="38"/>
      <c r="AL172" s="38" t="s">
        <v>77</v>
      </c>
      <c r="AM172" s="38"/>
      <c r="AN172" s="38"/>
      <c r="AO172" s="37" t="s">
        <v>104</v>
      </c>
      <c r="AP172" s="37"/>
      <c r="AQ172" s="37"/>
      <c r="AR172" s="37" t="s">
        <v>78</v>
      </c>
      <c r="AS172" s="37"/>
      <c r="AT172" s="37"/>
      <c r="AU172" s="38" t="s">
        <v>105</v>
      </c>
      <c r="AV172" s="38"/>
      <c r="AW172" s="38"/>
      <c r="AX172" s="37" t="s">
        <v>106</v>
      </c>
      <c r="AY172" s="37"/>
      <c r="AZ172" s="37"/>
      <c r="BA172" s="38" t="s">
        <v>107</v>
      </c>
      <c r="BB172" s="38"/>
      <c r="BC172" s="38"/>
      <c r="BD172" s="37" t="s">
        <v>108</v>
      </c>
      <c r="BE172" s="37"/>
      <c r="BF172" s="37"/>
      <c r="BG172" s="38" t="s">
        <v>109</v>
      </c>
      <c r="BH172" s="38"/>
      <c r="BI172" s="38"/>
      <c r="BJ172" s="37" t="s">
        <v>110</v>
      </c>
      <c r="BK172" s="37"/>
      <c r="BL172" s="37"/>
      <c r="CA172" s="1" t="s">
        <v>103</v>
      </c>
    </row>
    <row r="173" spans="1:79" s="99" customFormat="1" ht="12.75" customHeight="1" x14ac:dyDescent="0.2">
      <c r="A173" s="89">
        <v>1</v>
      </c>
      <c r="B173" s="90"/>
      <c r="C173" s="90"/>
      <c r="D173" s="92" t="s">
        <v>209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4"/>
      <c r="W173" s="115">
        <v>3</v>
      </c>
      <c r="X173" s="115"/>
      <c r="Y173" s="115"/>
      <c r="Z173" s="115">
        <v>3</v>
      </c>
      <c r="AA173" s="115"/>
      <c r="AB173" s="115"/>
      <c r="AC173" s="115">
        <v>0</v>
      </c>
      <c r="AD173" s="115"/>
      <c r="AE173" s="115"/>
      <c r="AF173" s="115">
        <v>0</v>
      </c>
      <c r="AG173" s="115"/>
      <c r="AH173" s="115"/>
      <c r="AI173" s="115">
        <v>3</v>
      </c>
      <c r="AJ173" s="115"/>
      <c r="AK173" s="115"/>
      <c r="AL173" s="115">
        <v>3</v>
      </c>
      <c r="AM173" s="115"/>
      <c r="AN173" s="115"/>
      <c r="AO173" s="115">
        <v>0</v>
      </c>
      <c r="AP173" s="115"/>
      <c r="AQ173" s="115"/>
      <c r="AR173" s="115">
        <v>0</v>
      </c>
      <c r="AS173" s="115"/>
      <c r="AT173" s="115"/>
      <c r="AU173" s="115">
        <v>4.5</v>
      </c>
      <c r="AV173" s="115"/>
      <c r="AW173" s="115"/>
      <c r="AX173" s="115">
        <v>0</v>
      </c>
      <c r="AY173" s="115"/>
      <c r="AZ173" s="115"/>
      <c r="BA173" s="115">
        <v>4.5</v>
      </c>
      <c r="BB173" s="115"/>
      <c r="BC173" s="115"/>
      <c r="BD173" s="115">
        <v>0</v>
      </c>
      <c r="BE173" s="115"/>
      <c r="BF173" s="115"/>
      <c r="BG173" s="115">
        <v>4.5</v>
      </c>
      <c r="BH173" s="115"/>
      <c r="BI173" s="115"/>
      <c r="BJ173" s="115">
        <v>0</v>
      </c>
      <c r="BK173" s="115"/>
      <c r="BL173" s="115"/>
      <c r="CA173" s="99" t="s">
        <v>43</v>
      </c>
    </row>
    <row r="174" spans="1:79" s="99" customFormat="1" ht="12.75" customHeight="1" x14ac:dyDescent="0.2">
      <c r="A174" s="89">
        <v>2</v>
      </c>
      <c r="B174" s="90"/>
      <c r="C174" s="90"/>
      <c r="D174" s="92" t="s">
        <v>210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4"/>
      <c r="W174" s="115">
        <v>17</v>
      </c>
      <c r="X174" s="115"/>
      <c r="Y174" s="115"/>
      <c r="Z174" s="115">
        <v>17</v>
      </c>
      <c r="AA174" s="115"/>
      <c r="AB174" s="115"/>
      <c r="AC174" s="115">
        <v>0</v>
      </c>
      <c r="AD174" s="115"/>
      <c r="AE174" s="115"/>
      <c r="AF174" s="115">
        <v>0</v>
      </c>
      <c r="AG174" s="115"/>
      <c r="AH174" s="115"/>
      <c r="AI174" s="115">
        <v>17</v>
      </c>
      <c r="AJ174" s="115"/>
      <c r="AK174" s="115"/>
      <c r="AL174" s="115">
        <v>17</v>
      </c>
      <c r="AM174" s="115"/>
      <c r="AN174" s="115"/>
      <c r="AO174" s="115">
        <v>0</v>
      </c>
      <c r="AP174" s="115"/>
      <c r="AQ174" s="115"/>
      <c r="AR174" s="115">
        <v>0</v>
      </c>
      <c r="AS174" s="115"/>
      <c r="AT174" s="115"/>
      <c r="AU174" s="115">
        <v>21.42</v>
      </c>
      <c r="AV174" s="115"/>
      <c r="AW174" s="115"/>
      <c r="AX174" s="115">
        <v>0</v>
      </c>
      <c r="AY174" s="115"/>
      <c r="AZ174" s="115"/>
      <c r="BA174" s="115">
        <v>21.42</v>
      </c>
      <c r="BB174" s="115"/>
      <c r="BC174" s="115"/>
      <c r="BD174" s="115">
        <v>0</v>
      </c>
      <c r="BE174" s="115"/>
      <c r="BF174" s="115"/>
      <c r="BG174" s="115">
        <v>21.42</v>
      </c>
      <c r="BH174" s="115"/>
      <c r="BI174" s="115"/>
      <c r="BJ174" s="115">
        <v>0</v>
      </c>
      <c r="BK174" s="115"/>
      <c r="BL174" s="115"/>
    </row>
    <row r="175" spans="1:79" s="99" customFormat="1" ht="12.75" customHeight="1" x14ac:dyDescent="0.2">
      <c r="A175" s="89">
        <v>3</v>
      </c>
      <c r="B175" s="90"/>
      <c r="C175" s="90"/>
      <c r="D175" s="92" t="s">
        <v>211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4"/>
      <c r="W175" s="115">
        <v>9</v>
      </c>
      <c r="X175" s="115"/>
      <c r="Y175" s="115"/>
      <c r="Z175" s="115">
        <v>9</v>
      </c>
      <c r="AA175" s="115"/>
      <c r="AB175" s="115"/>
      <c r="AC175" s="115">
        <v>0</v>
      </c>
      <c r="AD175" s="115"/>
      <c r="AE175" s="115"/>
      <c r="AF175" s="115">
        <v>0</v>
      </c>
      <c r="AG175" s="115"/>
      <c r="AH175" s="115"/>
      <c r="AI175" s="115">
        <v>9</v>
      </c>
      <c r="AJ175" s="115"/>
      <c r="AK175" s="115"/>
      <c r="AL175" s="115">
        <v>9</v>
      </c>
      <c r="AM175" s="115"/>
      <c r="AN175" s="115"/>
      <c r="AO175" s="115">
        <v>0</v>
      </c>
      <c r="AP175" s="115"/>
      <c r="AQ175" s="115"/>
      <c r="AR175" s="115">
        <v>0</v>
      </c>
      <c r="AS175" s="115"/>
      <c r="AT175" s="115"/>
      <c r="AU175" s="115">
        <v>21</v>
      </c>
      <c r="AV175" s="115"/>
      <c r="AW175" s="115"/>
      <c r="AX175" s="115">
        <v>0</v>
      </c>
      <c r="AY175" s="115"/>
      <c r="AZ175" s="115"/>
      <c r="BA175" s="115">
        <v>21</v>
      </c>
      <c r="BB175" s="115"/>
      <c r="BC175" s="115"/>
      <c r="BD175" s="115">
        <v>0</v>
      </c>
      <c r="BE175" s="115"/>
      <c r="BF175" s="115"/>
      <c r="BG175" s="115">
        <v>21</v>
      </c>
      <c r="BH175" s="115"/>
      <c r="BI175" s="115"/>
      <c r="BJ175" s="115">
        <v>0</v>
      </c>
      <c r="BK175" s="115"/>
      <c r="BL175" s="115"/>
    </row>
    <row r="176" spans="1:79" s="6" customFormat="1" ht="12.75" customHeight="1" x14ac:dyDescent="0.2">
      <c r="A176" s="87">
        <v>4</v>
      </c>
      <c r="B176" s="85"/>
      <c r="C176" s="85"/>
      <c r="D176" s="100" t="s">
        <v>212</v>
      </c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2"/>
      <c r="W176" s="112">
        <v>29</v>
      </c>
      <c r="X176" s="112"/>
      <c r="Y176" s="112"/>
      <c r="Z176" s="112">
        <v>29</v>
      </c>
      <c r="AA176" s="112"/>
      <c r="AB176" s="112"/>
      <c r="AC176" s="112">
        <v>0</v>
      </c>
      <c r="AD176" s="112"/>
      <c r="AE176" s="112"/>
      <c r="AF176" s="112">
        <v>0</v>
      </c>
      <c r="AG176" s="112"/>
      <c r="AH176" s="112"/>
      <c r="AI176" s="112">
        <v>29</v>
      </c>
      <c r="AJ176" s="112"/>
      <c r="AK176" s="112"/>
      <c r="AL176" s="112">
        <v>29</v>
      </c>
      <c r="AM176" s="112"/>
      <c r="AN176" s="112"/>
      <c r="AO176" s="112">
        <v>0</v>
      </c>
      <c r="AP176" s="112"/>
      <c r="AQ176" s="112"/>
      <c r="AR176" s="112">
        <v>0</v>
      </c>
      <c r="AS176" s="112"/>
      <c r="AT176" s="112"/>
      <c r="AU176" s="112">
        <v>46.92</v>
      </c>
      <c r="AV176" s="112"/>
      <c r="AW176" s="112"/>
      <c r="AX176" s="112">
        <v>0</v>
      </c>
      <c r="AY176" s="112"/>
      <c r="AZ176" s="112"/>
      <c r="BA176" s="112">
        <v>46.92</v>
      </c>
      <c r="BB176" s="112"/>
      <c r="BC176" s="112"/>
      <c r="BD176" s="112">
        <v>0</v>
      </c>
      <c r="BE176" s="112"/>
      <c r="BF176" s="112"/>
      <c r="BG176" s="112">
        <v>46.92</v>
      </c>
      <c r="BH176" s="112"/>
      <c r="BI176" s="112"/>
      <c r="BJ176" s="112">
        <v>0</v>
      </c>
      <c r="BK176" s="112"/>
      <c r="BL176" s="112"/>
    </row>
    <row r="177" spans="1:79" s="99" customFormat="1" ht="25.5" customHeight="1" x14ac:dyDescent="0.2">
      <c r="A177" s="89">
        <v>5</v>
      </c>
      <c r="B177" s="90"/>
      <c r="C177" s="90"/>
      <c r="D177" s="92" t="s">
        <v>213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4"/>
      <c r="W177" s="115" t="s">
        <v>173</v>
      </c>
      <c r="X177" s="115"/>
      <c r="Y177" s="115"/>
      <c r="Z177" s="115" t="s">
        <v>173</v>
      </c>
      <c r="AA177" s="115"/>
      <c r="AB177" s="115"/>
      <c r="AC177" s="115"/>
      <c r="AD177" s="115"/>
      <c r="AE177" s="115"/>
      <c r="AF177" s="115"/>
      <c r="AG177" s="115"/>
      <c r="AH177" s="115"/>
      <c r="AI177" s="115" t="s">
        <v>173</v>
      </c>
      <c r="AJ177" s="115"/>
      <c r="AK177" s="115"/>
      <c r="AL177" s="115" t="s">
        <v>173</v>
      </c>
      <c r="AM177" s="115"/>
      <c r="AN177" s="115"/>
      <c r="AO177" s="115"/>
      <c r="AP177" s="115"/>
      <c r="AQ177" s="115"/>
      <c r="AR177" s="115"/>
      <c r="AS177" s="115"/>
      <c r="AT177" s="115"/>
      <c r="AU177" s="115" t="s">
        <v>173</v>
      </c>
      <c r="AV177" s="115"/>
      <c r="AW177" s="115"/>
      <c r="AX177" s="115"/>
      <c r="AY177" s="115"/>
      <c r="AZ177" s="115"/>
      <c r="BA177" s="115" t="s">
        <v>173</v>
      </c>
      <c r="BB177" s="115"/>
      <c r="BC177" s="115"/>
      <c r="BD177" s="115"/>
      <c r="BE177" s="115"/>
      <c r="BF177" s="115"/>
      <c r="BG177" s="115" t="s">
        <v>173</v>
      </c>
      <c r="BH177" s="115"/>
      <c r="BI177" s="115"/>
      <c r="BJ177" s="115"/>
      <c r="BK177" s="115"/>
      <c r="BL177" s="115"/>
    </row>
    <row r="180" spans="1:79" ht="14.25" customHeight="1" x14ac:dyDescent="0.2">
      <c r="A180" s="42" t="s">
        <v>153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</row>
    <row r="181" spans="1:79" ht="14.25" customHeight="1" x14ac:dyDescent="0.2">
      <c r="A181" s="42" t="s">
        <v>246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</row>
    <row r="182" spans="1:79" ht="15" customHeight="1" x14ac:dyDescent="12.75">
      <c r="A182" s="40" t="s">
        <v>229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</row>
    <row r="183" spans="1:79" ht="15" customHeight="1" x14ac:dyDescent="0.2">
      <c r="A183" s="36" t="s">
        <v>6</v>
      </c>
      <c r="B183" s="36"/>
      <c r="C183" s="36"/>
      <c r="D183" s="36"/>
      <c r="E183" s="36"/>
      <c r="F183" s="36"/>
      <c r="G183" s="36" t="s">
        <v>126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 t="s">
        <v>13</v>
      </c>
      <c r="U183" s="36"/>
      <c r="V183" s="36"/>
      <c r="W183" s="36"/>
      <c r="X183" s="36"/>
      <c r="Y183" s="36"/>
      <c r="Z183" s="36"/>
      <c r="AA183" s="30" t="s">
        <v>230</v>
      </c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6"/>
      <c r="AP183" s="30" t="s">
        <v>233</v>
      </c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2"/>
      <c r="BE183" s="30" t="s">
        <v>240</v>
      </c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2"/>
    </row>
    <row r="184" spans="1:79" ht="32.1" customHeight="1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 t="s">
        <v>4</v>
      </c>
      <c r="AB184" s="36"/>
      <c r="AC184" s="36"/>
      <c r="AD184" s="36"/>
      <c r="AE184" s="36"/>
      <c r="AF184" s="36" t="s">
        <v>3</v>
      </c>
      <c r="AG184" s="36"/>
      <c r="AH184" s="36"/>
      <c r="AI184" s="36"/>
      <c r="AJ184" s="36"/>
      <c r="AK184" s="36" t="s">
        <v>89</v>
      </c>
      <c r="AL184" s="36"/>
      <c r="AM184" s="36"/>
      <c r="AN184" s="36"/>
      <c r="AO184" s="36"/>
      <c r="AP184" s="36" t="s">
        <v>4</v>
      </c>
      <c r="AQ184" s="36"/>
      <c r="AR184" s="36"/>
      <c r="AS184" s="36"/>
      <c r="AT184" s="36"/>
      <c r="AU184" s="36" t="s">
        <v>3</v>
      </c>
      <c r="AV184" s="36"/>
      <c r="AW184" s="36"/>
      <c r="AX184" s="36"/>
      <c r="AY184" s="36"/>
      <c r="AZ184" s="36" t="s">
        <v>96</v>
      </c>
      <c r="BA184" s="36"/>
      <c r="BB184" s="36"/>
      <c r="BC184" s="36"/>
      <c r="BD184" s="36"/>
      <c r="BE184" s="36" t="s">
        <v>4</v>
      </c>
      <c r="BF184" s="36"/>
      <c r="BG184" s="36"/>
      <c r="BH184" s="36"/>
      <c r="BI184" s="36"/>
      <c r="BJ184" s="36" t="s">
        <v>3</v>
      </c>
      <c r="BK184" s="36"/>
      <c r="BL184" s="36"/>
      <c r="BM184" s="36"/>
      <c r="BN184" s="36"/>
      <c r="BO184" s="36" t="s">
        <v>127</v>
      </c>
      <c r="BP184" s="36"/>
      <c r="BQ184" s="36"/>
      <c r="BR184" s="36"/>
      <c r="BS184" s="36"/>
    </row>
    <row r="185" spans="1:79" ht="15" customHeight="1" x14ac:dyDescent="0.2">
      <c r="A185" s="36">
        <v>1</v>
      </c>
      <c r="B185" s="36"/>
      <c r="C185" s="36"/>
      <c r="D185" s="36"/>
      <c r="E185" s="36"/>
      <c r="F185" s="36"/>
      <c r="G185" s="36">
        <v>2</v>
      </c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>
        <v>3</v>
      </c>
      <c r="U185" s="36"/>
      <c r="V185" s="36"/>
      <c r="W185" s="36"/>
      <c r="X185" s="36"/>
      <c r="Y185" s="36"/>
      <c r="Z185" s="36"/>
      <c r="AA185" s="36">
        <v>4</v>
      </c>
      <c r="AB185" s="36"/>
      <c r="AC185" s="36"/>
      <c r="AD185" s="36"/>
      <c r="AE185" s="36"/>
      <c r="AF185" s="36">
        <v>5</v>
      </c>
      <c r="AG185" s="36"/>
      <c r="AH185" s="36"/>
      <c r="AI185" s="36"/>
      <c r="AJ185" s="36"/>
      <c r="AK185" s="36">
        <v>6</v>
      </c>
      <c r="AL185" s="36"/>
      <c r="AM185" s="36"/>
      <c r="AN185" s="36"/>
      <c r="AO185" s="36"/>
      <c r="AP185" s="36">
        <v>7</v>
      </c>
      <c r="AQ185" s="36"/>
      <c r="AR185" s="36"/>
      <c r="AS185" s="36"/>
      <c r="AT185" s="36"/>
      <c r="AU185" s="36">
        <v>8</v>
      </c>
      <c r="AV185" s="36"/>
      <c r="AW185" s="36"/>
      <c r="AX185" s="36"/>
      <c r="AY185" s="36"/>
      <c r="AZ185" s="36">
        <v>9</v>
      </c>
      <c r="BA185" s="36"/>
      <c r="BB185" s="36"/>
      <c r="BC185" s="36"/>
      <c r="BD185" s="36"/>
      <c r="BE185" s="36">
        <v>10</v>
      </c>
      <c r="BF185" s="36"/>
      <c r="BG185" s="36"/>
      <c r="BH185" s="36"/>
      <c r="BI185" s="36"/>
      <c r="BJ185" s="36">
        <v>11</v>
      </c>
      <c r="BK185" s="36"/>
      <c r="BL185" s="36"/>
      <c r="BM185" s="36"/>
      <c r="BN185" s="36"/>
      <c r="BO185" s="36">
        <v>12</v>
      </c>
      <c r="BP185" s="36"/>
      <c r="BQ185" s="36"/>
      <c r="BR185" s="36"/>
      <c r="BS185" s="36"/>
    </row>
    <row r="186" spans="1:79" s="1" customFormat="1" ht="15" hidden="1" customHeight="1" x14ac:dyDescent="12.75">
      <c r="A186" s="38" t="s">
        <v>69</v>
      </c>
      <c r="B186" s="38"/>
      <c r="C186" s="38"/>
      <c r="D186" s="38"/>
      <c r="E186" s="38"/>
      <c r="F186" s="38"/>
      <c r="G186" s="73" t="s">
        <v>57</v>
      </c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 t="s">
        <v>79</v>
      </c>
      <c r="U186" s="73"/>
      <c r="V186" s="73"/>
      <c r="W186" s="73"/>
      <c r="X186" s="73"/>
      <c r="Y186" s="73"/>
      <c r="Z186" s="73"/>
      <c r="AA186" s="37" t="s">
        <v>65</v>
      </c>
      <c r="AB186" s="37"/>
      <c r="AC186" s="37"/>
      <c r="AD186" s="37"/>
      <c r="AE186" s="37"/>
      <c r="AF186" s="37" t="s">
        <v>66</v>
      </c>
      <c r="AG186" s="37"/>
      <c r="AH186" s="37"/>
      <c r="AI186" s="37"/>
      <c r="AJ186" s="37"/>
      <c r="AK186" s="44" t="s">
        <v>122</v>
      </c>
      <c r="AL186" s="44"/>
      <c r="AM186" s="44"/>
      <c r="AN186" s="44"/>
      <c r="AO186" s="44"/>
      <c r="AP186" s="37" t="s">
        <v>67</v>
      </c>
      <c r="AQ186" s="37"/>
      <c r="AR186" s="37"/>
      <c r="AS186" s="37"/>
      <c r="AT186" s="37"/>
      <c r="AU186" s="37" t="s">
        <v>68</v>
      </c>
      <c r="AV186" s="37"/>
      <c r="AW186" s="37"/>
      <c r="AX186" s="37"/>
      <c r="AY186" s="37"/>
      <c r="AZ186" s="44" t="s">
        <v>122</v>
      </c>
      <c r="BA186" s="44"/>
      <c r="BB186" s="44"/>
      <c r="BC186" s="44"/>
      <c r="BD186" s="44"/>
      <c r="BE186" s="37" t="s">
        <v>58</v>
      </c>
      <c r="BF186" s="37"/>
      <c r="BG186" s="37"/>
      <c r="BH186" s="37"/>
      <c r="BI186" s="37"/>
      <c r="BJ186" s="37" t="s">
        <v>59</v>
      </c>
      <c r="BK186" s="37"/>
      <c r="BL186" s="37"/>
      <c r="BM186" s="37"/>
      <c r="BN186" s="37"/>
      <c r="BO186" s="44" t="s">
        <v>122</v>
      </c>
      <c r="BP186" s="44"/>
      <c r="BQ186" s="44"/>
      <c r="BR186" s="44"/>
      <c r="BS186" s="44"/>
      <c r="CA186" s="1" t="s">
        <v>44</v>
      </c>
    </row>
    <row r="187" spans="1:79" s="99" customFormat="1" ht="38.25" customHeight="1" x14ac:dyDescent="0.2">
      <c r="A187" s="110">
        <v>1</v>
      </c>
      <c r="B187" s="110"/>
      <c r="C187" s="110"/>
      <c r="D187" s="110"/>
      <c r="E187" s="110"/>
      <c r="F187" s="110"/>
      <c r="G187" s="92" t="s">
        <v>214</v>
      </c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4"/>
      <c r="T187" s="118" t="s">
        <v>215</v>
      </c>
      <c r="U187" s="118"/>
      <c r="V187" s="118"/>
      <c r="W187" s="118"/>
      <c r="X187" s="118"/>
      <c r="Y187" s="118"/>
      <c r="Z187" s="118"/>
      <c r="AA187" s="117">
        <v>0</v>
      </c>
      <c r="AB187" s="117"/>
      <c r="AC187" s="117"/>
      <c r="AD187" s="117"/>
      <c r="AE187" s="117"/>
      <c r="AF187" s="117">
        <v>0</v>
      </c>
      <c r="AG187" s="117"/>
      <c r="AH187" s="117"/>
      <c r="AI187" s="117"/>
      <c r="AJ187" s="117"/>
      <c r="AK187" s="117">
        <f>IF(ISNUMBER(AA187),AA187,0)+IF(ISNUMBER(AF187),AF187,0)</f>
        <v>0</v>
      </c>
      <c r="AL187" s="117"/>
      <c r="AM187" s="117"/>
      <c r="AN187" s="117"/>
      <c r="AO187" s="117"/>
      <c r="AP187" s="117">
        <v>0</v>
      </c>
      <c r="AQ187" s="117"/>
      <c r="AR187" s="117"/>
      <c r="AS187" s="117"/>
      <c r="AT187" s="117"/>
      <c r="AU187" s="117">
        <v>0</v>
      </c>
      <c r="AV187" s="117"/>
      <c r="AW187" s="117"/>
      <c r="AX187" s="117"/>
      <c r="AY187" s="117"/>
      <c r="AZ187" s="117">
        <f>IF(ISNUMBER(AP187),AP187,0)+IF(ISNUMBER(AU187),AU187,0)</f>
        <v>0</v>
      </c>
      <c r="BA187" s="117"/>
      <c r="BB187" s="117"/>
      <c r="BC187" s="117"/>
      <c r="BD187" s="117"/>
      <c r="BE187" s="117">
        <v>2800</v>
      </c>
      <c r="BF187" s="117"/>
      <c r="BG187" s="117"/>
      <c r="BH187" s="117"/>
      <c r="BI187" s="117"/>
      <c r="BJ187" s="117">
        <v>0</v>
      </c>
      <c r="BK187" s="117"/>
      <c r="BL187" s="117"/>
      <c r="BM187" s="117"/>
      <c r="BN187" s="117"/>
      <c r="BO187" s="117">
        <f>IF(ISNUMBER(BE187),BE187,0)+IF(ISNUMBER(BJ187),BJ187,0)</f>
        <v>2800</v>
      </c>
      <c r="BP187" s="117"/>
      <c r="BQ187" s="117"/>
      <c r="BR187" s="117"/>
      <c r="BS187" s="117"/>
      <c r="CA187" s="99" t="s">
        <v>45</v>
      </c>
    </row>
    <row r="188" spans="1:79" s="99" customFormat="1" ht="89.25" customHeight="1" x14ac:dyDescent="0.2">
      <c r="A188" s="110">
        <v>2</v>
      </c>
      <c r="B188" s="110"/>
      <c r="C188" s="110"/>
      <c r="D188" s="110"/>
      <c r="E188" s="110"/>
      <c r="F188" s="110"/>
      <c r="G188" s="92" t="s">
        <v>216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18" t="s">
        <v>217</v>
      </c>
      <c r="U188" s="118"/>
      <c r="V188" s="118"/>
      <c r="W188" s="118"/>
      <c r="X188" s="118"/>
      <c r="Y188" s="118"/>
      <c r="Z188" s="118"/>
      <c r="AA188" s="117">
        <v>0</v>
      </c>
      <c r="AB188" s="117"/>
      <c r="AC188" s="117"/>
      <c r="AD188" s="117"/>
      <c r="AE188" s="117"/>
      <c r="AF188" s="117">
        <v>0</v>
      </c>
      <c r="AG188" s="117"/>
      <c r="AH188" s="117"/>
      <c r="AI188" s="117"/>
      <c r="AJ188" s="117"/>
      <c r="AK188" s="117">
        <f>IF(ISNUMBER(AA188),AA188,0)+IF(ISNUMBER(AF188),AF188,0)</f>
        <v>0</v>
      </c>
      <c r="AL188" s="117"/>
      <c r="AM188" s="117"/>
      <c r="AN188" s="117"/>
      <c r="AO188" s="117"/>
      <c r="AP188" s="117">
        <v>4393.4799999999996</v>
      </c>
      <c r="AQ188" s="117"/>
      <c r="AR188" s="117"/>
      <c r="AS188" s="117"/>
      <c r="AT188" s="117"/>
      <c r="AU188" s="117">
        <v>0</v>
      </c>
      <c r="AV188" s="117"/>
      <c r="AW188" s="117"/>
      <c r="AX188" s="117"/>
      <c r="AY188" s="117"/>
      <c r="AZ188" s="117">
        <f>IF(ISNUMBER(AP188),AP188,0)+IF(ISNUMBER(AU188),AU188,0)</f>
        <v>4393.4799999999996</v>
      </c>
      <c r="BA188" s="117"/>
      <c r="BB188" s="117"/>
      <c r="BC188" s="117"/>
      <c r="BD188" s="117"/>
      <c r="BE188" s="117">
        <v>5500</v>
      </c>
      <c r="BF188" s="117"/>
      <c r="BG188" s="117"/>
      <c r="BH188" s="117"/>
      <c r="BI188" s="117"/>
      <c r="BJ188" s="117">
        <v>0</v>
      </c>
      <c r="BK188" s="117"/>
      <c r="BL188" s="117"/>
      <c r="BM188" s="117"/>
      <c r="BN188" s="117"/>
      <c r="BO188" s="117">
        <f>IF(ISNUMBER(BE188),BE188,0)+IF(ISNUMBER(BJ188),BJ188,0)</f>
        <v>5500</v>
      </c>
      <c r="BP188" s="117"/>
      <c r="BQ188" s="117"/>
      <c r="BR188" s="117"/>
      <c r="BS188" s="117"/>
    </row>
    <row r="189" spans="1:79" s="6" customFormat="1" ht="12.75" customHeight="1" x14ac:dyDescent="0.2">
      <c r="A189" s="88"/>
      <c r="B189" s="88"/>
      <c r="C189" s="88"/>
      <c r="D189" s="88"/>
      <c r="E189" s="88"/>
      <c r="F189" s="88"/>
      <c r="G189" s="100" t="s">
        <v>147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2"/>
      <c r="T189" s="119"/>
      <c r="U189" s="119"/>
      <c r="V189" s="119"/>
      <c r="W189" s="119"/>
      <c r="X189" s="119"/>
      <c r="Y189" s="119"/>
      <c r="Z189" s="119"/>
      <c r="AA189" s="116">
        <v>0</v>
      </c>
      <c r="AB189" s="116"/>
      <c r="AC189" s="116"/>
      <c r="AD189" s="116"/>
      <c r="AE189" s="116"/>
      <c r="AF189" s="116">
        <v>0</v>
      </c>
      <c r="AG189" s="116"/>
      <c r="AH189" s="116"/>
      <c r="AI189" s="116"/>
      <c r="AJ189" s="116"/>
      <c r="AK189" s="116">
        <f>IF(ISNUMBER(AA189),AA189,0)+IF(ISNUMBER(AF189),AF189,0)</f>
        <v>0</v>
      </c>
      <c r="AL189" s="116"/>
      <c r="AM189" s="116"/>
      <c r="AN189" s="116"/>
      <c r="AO189" s="116"/>
      <c r="AP189" s="116">
        <v>4393.4799999999996</v>
      </c>
      <c r="AQ189" s="116"/>
      <c r="AR189" s="116"/>
      <c r="AS189" s="116"/>
      <c r="AT189" s="116"/>
      <c r="AU189" s="116">
        <v>0</v>
      </c>
      <c r="AV189" s="116"/>
      <c r="AW189" s="116"/>
      <c r="AX189" s="116"/>
      <c r="AY189" s="116"/>
      <c r="AZ189" s="116">
        <f>IF(ISNUMBER(AP189),AP189,0)+IF(ISNUMBER(AU189),AU189,0)</f>
        <v>4393.4799999999996</v>
      </c>
      <c r="BA189" s="116"/>
      <c r="BB189" s="116"/>
      <c r="BC189" s="116"/>
      <c r="BD189" s="116"/>
      <c r="BE189" s="116">
        <v>8300</v>
      </c>
      <c r="BF189" s="116"/>
      <c r="BG189" s="116"/>
      <c r="BH189" s="116"/>
      <c r="BI189" s="116"/>
      <c r="BJ189" s="116">
        <v>0</v>
      </c>
      <c r="BK189" s="116"/>
      <c r="BL189" s="116"/>
      <c r="BM189" s="116"/>
      <c r="BN189" s="116"/>
      <c r="BO189" s="116">
        <f>IF(ISNUMBER(BE189),BE189,0)+IF(ISNUMBER(BJ189),BJ189,0)</f>
        <v>8300</v>
      </c>
      <c r="BP189" s="116"/>
      <c r="BQ189" s="116"/>
      <c r="BR189" s="116"/>
      <c r="BS189" s="116"/>
    </row>
    <row r="191" spans="1:79" ht="13.5" customHeight="1" x14ac:dyDescent="12.75">
      <c r="A191" s="42" t="s">
        <v>262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customHeight="1" x14ac:dyDescent="0.2">
      <c r="A192" s="53" t="s">
        <v>229</v>
      </c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</row>
    <row r="193" spans="1:79" ht="15" customHeight="1" x14ac:dyDescent="0.2">
      <c r="A193" s="36" t="s">
        <v>6</v>
      </c>
      <c r="B193" s="36"/>
      <c r="C193" s="36"/>
      <c r="D193" s="36"/>
      <c r="E193" s="36"/>
      <c r="F193" s="36"/>
      <c r="G193" s="36" t="s">
        <v>126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 t="s">
        <v>13</v>
      </c>
      <c r="U193" s="36"/>
      <c r="V193" s="36"/>
      <c r="W193" s="36"/>
      <c r="X193" s="36"/>
      <c r="Y193" s="36"/>
      <c r="Z193" s="36"/>
      <c r="AA193" s="30" t="s">
        <v>251</v>
      </c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6"/>
      <c r="AP193" s="30" t="s">
        <v>256</v>
      </c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2"/>
    </row>
    <row r="194" spans="1:79" ht="32.1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 t="s">
        <v>4</v>
      </c>
      <c r="AB194" s="36"/>
      <c r="AC194" s="36"/>
      <c r="AD194" s="36"/>
      <c r="AE194" s="36"/>
      <c r="AF194" s="36" t="s">
        <v>3</v>
      </c>
      <c r="AG194" s="36"/>
      <c r="AH194" s="36"/>
      <c r="AI194" s="36"/>
      <c r="AJ194" s="36"/>
      <c r="AK194" s="36" t="s">
        <v>89</v>
      </c>
      <c r="AL194" s="36"/>
      <c r="AM194" s="36"/>
      <c r="AN194" s="36"/>
      <c r="AO194" s="36"/>
      <c r="AP194" s="36" t="s">
        <v>4</v>
      </c>
      <c r="AQ194" s="36"/>
      <c r="AR194" s="36"/>
      <c r="AS194" s="36"/>
      <c r="AT194" s="36"/>
      <c r="AU194" s="36" t="s">
        <v>3</v>
      </c>
      <c r="AV194" s="36"/>
      <c r="AW194" s="36"/>
      <c r="AX194" s="36"/>
      <c r="AY194" s="36"/>
      <c r="AZ194" s="36" t="s">
        <v>96</v>
      </c>
      <c r="BA194" s="36"/>
      <c r="BB194" s="36"/>
      <c r="BC194" s="36"/>
      <c r="BD194" s="36"/>
    </row>
    <row r="195" spans="1:79" ht="15" customHeight="1" x14ac:dyDescent="0.2">
      <c r="A195" s="36">
        <v>1</v>
      </c>
      <c r="B195" s="36"/>
      <c r="C195" s="36"/>
      <c r="D195" s="36"/>
      <c r="E195" s="36"/>
      <c r="F195" s="36"/>
      <c r="G195" s="36">
        <v>2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>
        <v>3</v>
      </c>
      <c r="U195" s="36"/>
      <c r="V195" s="36"/>
      <c r="W195" s="36"/>
      <c r="X195" s="36"/>
      <c r="Y195" s="36"/>
      <c r="Z195" s="36"/>
      <c r="AA195" s="36">
        <v>4</v>
      </c>
      <c r="AB195" s="36"/>
      <c r="AC195" s="36"/>
      <c r="AD195" s="36"/>
      <c r="AE195" s="36"/>
      <c r="AF195" s="36">
        <v>5</v>
      </c>
      <c r="AG195" s="36"/>
      <c r="AH195" s="36"/>
      <c r="AI195" s="36"/>
      <c r="AJ195" s="36"/>
      <c r="AK195" s="36">
        <v>6</v>
      </c>
      <c r="AL195" s="36"/>
      <c r="AM195" s="36"/>
      <c r="AN195" s="36"/>
      <c r="AO195" s="36"/>
      <c r="AP195" s="36">
        <v>7</v>
      </c>
      <c r="AQ195" s="36"/>
      <c r="AR195" s="36"/>
      <c r="AS195" s="36"/>
      <c r="AT195" s="36"/>
      <c r="AU195" s="36">
        <v>8</v>
      </c>
      <c r="AV195" s="36"/>
      <c r="AW195" s="36"/>
      <c r="AX195" s="36"/>
      <c r="AY195" s="36"/>
      <c r="AZ195" s="36">
        <v>9</v>
      </c>
      <c r="BA195" s="36"/>
      <c r="BB195" s="36"/>
      <c r="BC195" s="36"/>
      <c r="BD195" s="36"/>
    </row>
    <row r="196" spans="1:79" s="1" customFormat="1" ht="12" hidden="1" customHeight="1" x14ac:dyDescent="0.2">
      <c r="A196" s="38" t="s">
        <v>69</v>
      </c>
      <c r="B196" s="38"/>
      <c r="C196" s="38"/>
      <c r="D196" s="38"/>
      <c r="E196" s="38"/>
      <c r="F196" s="38"/>
      <c r="G196" s="73" t="s">
        <v>57</v>
      </c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 t="s">
        <v>79</v>
      </c>
      <c r="U196" s="73"/>
      <c r="V196" s="73"/>
      <c r="W196" s="73"/>
      <c r="X196" s="73"/>
      <c r="Y196" s="73"/>
      <c r="Z196" s="73"/>
      <c r="AA196" s="37" t="s">
        <v>60</v>
      </c>
      <c r="AB196" s="37"/>
      <c r="AC196" s="37"/>
      <c r="AD196" s="37"/>
      <c r="AE196" s="37"/>
      <c r="AF196" s="37" t="s">
        <v>61</v>
      </c>
      <c r="AG196" s="37"/>
      <c r="AH196" s="37"/>
      <c r="AI196" s="37"/>
      <c r="AJ196" s="37"/>
      <c r="AK196" s="44" t="s">
        <v>122</v>
      </c>
      <c r="AL196" s="44"/>
      <c r="AM196" s="44"/>
      <c r="AN196" s="44"/>
      <c r="AO196" s="44"/>
      <c r="AP196" s="37" t="s">
        <v>62</v>
      </c>
      <c r="AQ196" s="37"/>
      <c r="AR196" s="37"/>
      <c r="AS196" s="37"/>
      <c r="AT196" s="37"/>
      <c r="AU196" s="37" t="s">
        <v>63</v>
      </c>
      <c r="AV196" s="37"/>
      <c r="AW196" s="37"/>
      <c r="AX196" s="37"/>
      <c r="AY196" s="37"/>
      <c r="AZ196" s="44" t="s">
        <v>122</v>
      </c>
      <c r="BA196" s="44"/>
      <c r="BB196" s="44"/>
      <c r="BC196" s="44"/>
      <c r="BD196" s="44"/>
      <c r="CA196" s="1" t="s">
        <v>46</v>
      </c>
    </row>
    <row r="197" spans="1:79" s="99" customFormat="1" ht="38.25" customHeight="1" x14ac:dyDescent="0.2">
      <c r="A197" s="110">
        <v>1</v>
      </c>
      <c r="B197" s="110"/>
      <c r="C197" s="110"/>
      <c r="D197" s="110"/>
      <c r="E197" s="110"/>
      <c r="F197" s="110"/>
      <c r="G197" s="92" t="s">
        <v>214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18" t="s">
        <v>215</v>
      </c>
      <c r="U197" s="118"/>
      <c r="V197" s="118"/>
      <c r="W197" s="118"/>
      <c r="X197" s="118"/>
      <c r="Y197" s="118"/>
      <c r="Z197" s="118"/>
      <c r="AA197" s="117">
        <v>3000</v>
      </c>
      <c r="AB197" s="117"/>
      <c r="AC197" s="117"/>
      <c r="AD197" s="117"/>
      <c r="AE197" s="117"/>
      <c r="AF197" s="117">
        <v>0</v>
      </c>
      <c r="AG197" s="117"/>
      <c r="AH197" s="117"/>
      <c r="AI197" s="117"/>
      <c r="AJ197" s="117"/>
      <c r="AK197" s="117">
        <f>IF(ISNUMBER(AA197),AA197,0)+IF(ISNUMBER(AF197),AF197,0)</f>
        <v>3000</v>
      </c>
      <c r="AL197" s="117"/>
      <c r="AM197" s="117"/>
      <c r="AN197" s="117"/>
      <c r="AO197" s="117"/>
      <c r="AP197" s="117">
        <v>3000</v>
      </c>
      <c r="AQ197" s="117"/>
      <c r="AR197" s="117"/>
      <c r="AS197" s="117"/>
      <c r="AT197" s="117"/>
      <c r="AU197" s="117">
        <v>0</v>
      </c>
      <c r="AV197" s="117"/>
      <c r="AW197" s="117"/>
      <c r="AX197" s="117"/>
      <c r="AY197" s="117"/>
      <c r="AZ197" s="117">
        <f>IF(ISNUMBER(AP197),AP197,0)+IF(ISNUMBER(AU197),AU197,0)</f>
        <v>3000</v>
      </c>
      <c r="BA197" s="117"/>
      <c r="BB197" s="117"/>
      <c r="BC197" s="117"/>
      <c r="BD197" s="117"/>
      <c r="CA197" s="99" t="s">
        <v>47</v>
      </c>
    </row>
    <row r="198" spans="1:79" s="99" customFormat="1" ht="89.25" customHeight="1" x14ac:dyDescent="0.2">
      <c r="A198" s="110">
        <v>2</v>
      </c>
      <c r="B198" s="110"/>
      <c r="C198" s="110"/>
      <c r="D198" s="110"/>
      <c r="E198" s="110"/>
      <c r="F198" s="110"/>
      <c r="G198" s="92" t="s">
        <v>216</v>
      </c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4"/>
      <c r="T198" s="118" t="s">
        <v>217</v>
      </c>
      <c r="U198" s="118"/>
      <c r="V198" s="118"/>
      <c r="W198" s="118"/>
      <c r="X198" s="118"/>
      <c r="Y198" s="118"/>
      <c r="Z198" s="118"/>
      <c r="AA198" s="117">
        <v>5500</v>
      </c>
      <c r="AB198" s="117"/>
      <c r="AC198" s="117"/>
      <c r="AD198" s="117"/>
      <c r="AE198" s="117"/>
      <c r="AF198" s="117">
        <v>0</v>
      </c>
      <c r="AG198" s="117"/>
      <c r="AH198" s="117"/>
      <c r="AI198" s="117"/>
      <c r="AJ198" s="117"/>
      <c r="AK198" s="117">
        <f>IF(ISNUMBER(AA198),AA198,0)+IF(ISNUMBER(AF198),AF198,0)</f>
        <v>5500</v>
      </c>
      <c r="AL198" s="117"/>
      <c r="AM198" s="117"/>
      <c r="AN198" s="117"/>
      <c r="AO198" s="117"/>
      <c r="AP198" s="117">
        <v>5500</v>
      </c>
      <c r="AQ198" s="117"/>
      <c r="AR198" s="117"/>
      <c r="AS198" s="117"/>
      <c r="AT198" s="117"/>
      <c r="AU198" s="117">
        <v>0</v>
      </c>
      <c r="AV198" s="117"/>
      <c r="AW198" s="117"/>
      <c r="AX198" s="117"/>
      <c r="AY198" s="117"/>
      <c r="AZ198" s="117">
        <f>IF(ISNUMBER(AP198),AP198,0)+IF(ISNUMBER(AU198),AU198,0)</f>
        <v>5500</v>
      </c>
      <c r="BA198" s="117"/>
      <c r="BB198" s="117"/>
      <c r="BC198" s="117"/>
      <c r="BD198" s="117"/>
    </row>
    <row r="199" spans="1:79" s="6" customFormat="1" x14ac:dyDescent="0.2">
      <c r="A199" s="88"/>
      <c r="B199" s="88"/>
      <c r="C199" s="88"/>
      <c r="D199" s="88"/>
      <c r="E199" s="88"/>
      <c r="F199" s="88"/>
      <c r="G199" s="100" t="s">
        <v>147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2"/>
      <c r="T199" s="119"/>
      <c r="U199" s="119"/>
      <c r="V199" s="119"/>
      <c r="W199" s="119"/>
      <c r="X199" s="119"/>
      <c r="Y199" s="119"/>
      <c r="Z199" s="119"/>
      <c r="AA199" s="116">
        <v>8500</v>
      </c>
      <c r="AB199" s="116"/>
      <c r="AC199" s="116"/>
      <c r="AD199" s="116"/>
      <c r="AE199" s="116"/>
      <c r="AF199" s="116">
        <v>0</v>
      </c>
      <c r="AG199" s="116"/>
      <c r="AH199" s="116"/>
      <c r="AI199" s="116"/>
      <c r="AJ199" s="116"/>
      <c r="AK199" s="116">
        <f>IF(ISNUMBER(AA199),AA199,0)+IF(ISNUMBER(AF199),AF199,0)</f>
        <v>8500</v>
      </c>
      <c r="AL199" s="116"/>
      <c r="AM199" s="116"/>
      <c r="AN199" s="116"/>
      <c r="AO199" s="116"/>
      <c r="AP199" s="116">
        <v>8500</v>
      </c>
      <c r="AQ199" s="116"/>
      <c r="AR199" s="116"/>
      <c r="AS199" s="116"/>
      <c r="AT199" s="116"/>
      <c r="AU199" s="116">
        <v>0</v>
      </c>
      <c r="AV199" s="116"/>
      <c r="AW199" s="116"/>
      <c r="AX199" s="116"/>
      <c r="AY199" s="116"/>
      <c r="AZ199" s="116">
        <f>IF(ISNUMBER(AP199),AP199,0)+IF(ISNUMBER(AU199),AU199,0)</f>
        <v>8500</v>
      </c>
      <c r="BA199" s="116"/>
      <c r="BB199" s="116"/>
      <c r="BC199" s="116"/>
      <c r="BD199" s="116"/>
    </row>
    <row r="202" spans="1:79" ht="14.25" customHeight="1" x14ac:dyDescent="0.2">
      <c r="A202" s="42" t="s">
        <v>263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53" t="s">
        <v>229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</row>
    <row r="204" spans="1:79" ht="23.1" customHeight="1" x14ac:dyDescent="0.2">
      <c r="A204" s="36" t="s">
        <v>128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61" t="s">
        <v>129</v>
      </c>
      <c r="O204" s="62"/>
      <c r="P204" s="62"/>
      <c r="Q204" s="62"/>
      <c r="R204" s="62"/>
      <c r="S204" s="62"/>
      <c r="T204" s="62"/>
      <c r="U204" s="63"/>
      <c r="V204" s="61" t="s">
        <v>130</v>
      </c>
      <c r="W204" s="62"/>
      <c r="X204" s="62"/>
      <c r="Y204" s="62"/>
      <c r="Z204" s="63"/>
      <c r="AA204" s="36" t="s">
        <v>230</v>
      </c>
      <c r="AB204" s="36"/>
      <c r="AC204" s="36"/>
      <c r="AD204" s="36"/>
      <c r="AE204" s="36"/>
      <c r="AF204" s="36"/>
      <c r="AG204" s="36"/>
      <c r="AH204" s="36"/>
      <c r="AI204" s="36"/>
      <c r="AJ204" s="36" t="s">
        <v>233</v>
      </c>
      <c r="AK204" s="36"/>
      <c r="AL204" s="36"/>
      <c r="AM204" s="36"/>
      <c r="AN204" s="36"/>
      <c r="AO204" s="36"/>
      <c r="AP204" s="36"/>
      <c r="AQ204" s="36"/>
      <c r="AR204" s="36"/>
      <c r="AS204" s="36" t="s">
        <v>240</v>
      </c>
      <c r="AT204" s="36"/>
      <c r="AU204" s="36"/>
      <c r="AV204" s="36"/>
      <c r="AW204" s="36"/>
      <c r="AX204" s="36"/>
      <c r="AY204" s="36"/>
      <c r="AZ204" s="36"/>
      <c r="BA204" s="36"/>
      <c r="BB204" s="36" t="s">
        <v>251</v>
      </c>
      <c r="BC204" s="36"/>
      <c r="BD204" s="36"/>
      <c r="BE204" s="36"/>
      <c r="BF204" s="36"/>
      <c r="BG204" s="36"/>
      <c r="BH204" s="36"/>
      <c r="BI204" s="36"/>
      <c r="BJ204" s="36"/>
      <c r="BK204" s="36" t="s">
        <v>256</v>
      </c>
      <c r="BL204" s="36"/>
      <c r="BM204" s="36"/>
      <c r="BN204" s="36"/>
      <c r="BO204" s="36"/>
      <c r="BP204" s="36"/>
      <c r="BQ204" s="36"/>
      <c r="BR204" s="36"/>
      <c r="BS204" s="36"/>
    </row>
    <row r="205" spans="1:79" ht="95.25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64"/>
      <c r="O205" s="65"/>
      <c r="P205" s="65"/>
      <c r="Q205" s="65"/>
      <c r="R205" s="65"/>
      <c r="S205" s="65"/>
      <c r="T205" s="65"/>
      <c r="U205" s="66"/>
      <c r="V205" s="64"/>
      <c r="W205" s="65"/>
      <c r="X205" s="65"/>
      <c r="Y205" s="65"/>
      <c r="Z205" s="66"/>
      <c r="AA205" s="49" t="s">
        <v>133</v>
      </c>
      <c r="AB205" s="49"/>
      <c r="AC205" s="49"/>
      <c r="AD205" s="49"/>
      <c r="AE205" s="49"/>
      <c r="AF205" s="49" t="s">
        <v>134</v>
      </c>
      <c r="AG205" s="49"/>
      <c r="AH205" s="49"/>
      <c r="AI205" s="49"/>
      <c r="AJ205" s="49" t="s">
        <v>133</v>
      </c>
      <c r="AK205" s="49"/>
      <c r="AL205" s="49"/>
      <c r="AM205" s="49"/>
      <c r="AN205" s="49"/>
      <c r="AO205" s="49" t="s">
        <v>134</v>
      </c>
      <c r="AP205" s="49"/>
      <c r="AQ205" s="49"/>
      <c r="AR205" s="49"/>
      <c r="AS205" s="49" t="s">
        <v>133</v>
      </c>
      <c r="AT205" s="49"/>
      <c r="AU205" s="49"/>
      <c r="AV205" s="49"/>
      <c r="AW205" s="49"/>
      <c r="AX205" s="49" t="s">
        <v>134</v>
      </c>
      <c r="AY205" s="49"/>
      <c r="AZ205" s="49"/>
      <c r="BA205" s="49"/>
      <c r="BB205" s="49" t="s">
        <v>133</v>
      </c>
      <c r="BC205" s="49"/>
      <c r="BD205" s="49"/>
      <c r="BE205" s="49"/>
      <c r="BF205" s="49"/>
      <c r="BG205" s="49" t="s">
        <v>134</v>
      </c>
      <c r="BH205" s="49"/>
      <c r="BI205" s="49"/>
      <c r="BJ205" s="49"/>
      <c r="BK205" s="49" t="s">
        <v>133</v>
      </c>
      <c r="BL205" s="49"/>
      <c r="BM205" s="49"/>
      <c r="BN205" s="49"/>
      <c r="BO205" s="49"/>
      <c r="BP205" s="49" t="s">
        <v>134</v>
      </c>
      <c r="BQ205" s="49"/>
      <c r="BR205" s="49"/>
      <c r="BS205" s="49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0">
        <v>2</v>
      </c>
      <c r="O206" s="31"/>
      <c r="P206" s="31"/>
      <c r="Q206" s="31"/>
      <c r="R206" s="31"/>
      <c r="S206" s="31"/>
      <c r="T206" s="31"/>
      <c r="U206" s="32"/>
      <c r="V206" s="36">
        <v>3</v>
      </c>
      <c r="W206" s="36"/>
      <c r="X206" s="36"/>
      <c r="Y206" s="36"/>
      <c r="Z206" s="36"/>
      <c r="AA206" s="36">
        <v>4</v>
      </c>
      <c r="AB206" s="36"/>
      <c r="AC206" s="36"/>
      <c r="AD206" s="36"/>
      <c r="AE206" s="36"/>
      <c r="AF206" s="36">
        <v>5</v>
      </c>
      <c r="AG206" s="36"/>
      <c r="AH206" s="36"/>
      <c r="AI206" s="36"/>
      <c r="AJ206" s="36">
        <v>6</v>
      </c>
      <c r="AK206" s="36"/>
      <c r="AL206" s="36"/>
      <c r="AM206" s="36"/>
      <c r="AN206" s="36"/>
      <c r="AO206" s="36">
        <v>7</v>
      </c>
      <c r="AP206" s="36"/>
      <c r="AQ206" s="36"/>
      <c r="AR206" s="36"/>
      <c r="AS206" s="36">
        <v>8</v>
      </c>
      <c r="AT206" s="36"/>
      <c r="AU206" s="36"/>
      <c r="AV206" s="36"/>
      <c r="AW206" s="36"/>
      <c r="AX206" s="36">
        <v>9</v>
      </c>
      <c r="AY206" s="36"/>
      <c r="AZ206" s="36"/>
      <c r="BA206" s="36"/>
      <c r="BB206" s="36">
        <v>10</v>
      </c>
      <c r="BC206" s="36"/>
      <c r="BD206" s="36"/>
      <c r="BE206" s="36"/>
      <c r="BF206" s="36"/>
      <c r="BG206" s="36">
        <v>11</v>
      </c>
      <c r="BH206" s="36"/>
      <c r="BI206" s="36"/>
      <c r="BJ206" s="36"/>
      <c r="BK206" s="36">
        <v>12</v>
      </c>
      <c r="BL206" s="36"/>
      <c r="BM206" s="36"/>
      <c r="BN206" s="36"/>
      <c r="BO206" s="36"/>
      <c r="BP206" s="36">
        <v>13</v>
      </c>
      <c r="BQ206" s="36"/>
      <c r="BR206" s="36"/>
      <c r="BS206" s="36"/>
    </row>
    <row r="207" spans="1:79" s="1" customFormat="1" ht="12" hidden="1" customHeight="1" x14ac:dyDescent="0.2">
      <c r="A207" s="73" t="s">
        <v>146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38" t="s">
        <v>131</v>
      </c>
      <c r="O207" s="38"/>
      <c r="P207" s="38"/>
      <c r="Q207" s="38"/>
      <c r="R207" s="38"/>
      <c r="S207" s="38"/>
      <c r="T207" s="38"/>
      <c r="U207" s="38"/>
      <c r="V207" s="38" t="s">
        <v>132</v>
      </c>
      <c r="W207" s="38"/>
      <c r="X207" s="38"/>
      <c r="Y207" s="38"/>
      <c r="Z207" s="38"/>
      <c r="AA207" s="37" t="s">
        <v>65</v>
      </c>
      <c r="AB207" s="37"/>
      <c r="AC207" s="37"/>
      <c r="AD207" s="37"/>
      <c r="AE207" s="37"/>
      <c r="AF207" s="37" t="s">
        <v>66</v>
      </c>
      <c r="AG207" s="37"/>
      <c r="AH207" s="37"/>
      <c r="AI207" s="37"/>
      <c r="AJ207" s="37" t="s">
        <v>67</v>
      </c>
      <c r="AK207" s="37"/>
      <c r="AL207" s="37"/>
      <c r="AM207" s="37"/>
      <c r="AN207" s="37"/>
      <c r="AO207" s="37" t="s">
        <v>68</v>
      </c>
      <c r="AP207" s="37"/>
      <c r="AQ207" s="37"/>
      <c r="AR207" s="37"/>
      <c r="AS207" s="37" t="s">
        <v>58</v>
      </c>
      <c r="AT207" s="37"/>
      <c r="AU207" s="37"/>
      <c r="AV207" s="37"/>
      <c r="AW207" s="37"/>
      <c r="AX207" s="37" t="s">
        <v>59</v>
      </c>
      <c r="AY207" s="37"/>
      <c r="AZ207" s="37"/>
      <c r="BA207" s="37"/>
      <c r="BB207" s="37" t="s">
        <v>60</v>
      </c>
      <c r="BC207" s="37"/>
      <c r="BD207" s="37"/>
      <c r="BE207" s="37"/>
      <c r="BF207" s="37"/>
      <c r="BG207" s="37" t="s">
        <v>61</v>
      </c>
      <c r="BH207" s="37"/>
      <c r="BI207" s="37"/>
      <c r="BJ207" s="37"/>
      <c r="BK207" s="37" t="s">
        <v>62</v>
      </c>
      <c r="BL207" s="37"/>
      <c r="BM207" s="37"/>
      <c r="BN207" s="37"/>
      <c r="BO207" s="37"/>
      <c r="BP207" s="37" t="s">
        <v>63</v>
      </c>
      <c r="BQ207" s="37"/>
      <c r="BR207" s="37"/>
      <c r="BS207" s="37"/>
      <c r="CA207" s="1" t="s">
        <v>48</v>
      </c>
    </row>
    <row r="208" spans="1:79" s="6" customFormat="1" ht="12.75" customHeight="1" x14ac:dyDescent="0.2">
      <c r="A208" s="120" t="s">
        <v>147</v>
      </c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87"/>
      <c r="O208" s="85"/>
      <c r="P208" s="85"/>
      <c r="Q208" s="85"/>
      <c r="R208" s="85"/>
      <c r="S208" s="85"/>
      <c r="T208" s="85"/>
      <c r="U208" s="86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1"/>
      <c r="BE208" s="121"/>
      <c r="BF208" s="121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2"/>
      <c r="BQ208" s="123"/>
      <c r="BR208" s="123"/>
      <c r="BS208" s="124"/>
      <c r="CA208" s="6" t="s">
        <v>49</v>
      </c>
    </row>
    <row r="211" spans="1:79" ht="35.25" customHeight="1" x14ac:dyDescent="0.2">
      <c r="A211" s="42" t="s">
        <v>264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79" ht="15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</row>
    <row r="213" spans="1:79" ht="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28.5" customHeight="1" x14ac:dyDescent="0.2">
      <c r="A215" s="39" t="s">
        <v>247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</row>
    <row r="216" spans="1:79" ht="14.25" customHeight="1" x14ac:dyDescent="0.2">
      <c r="A216" s="42" t="s">
        <v>231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 x14ac:dyDescent="0.2">
      <c r="A217" s="40" t="s">
        <v>229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</row>
    <row r="218" spans="1:79" ht="42.95" customHeight="1" x14ac:dyDescent="0.2">
      <c r="A218" s="49" t="s">
        <v>135</v>
      </c>
      <c r="B218" s="49"/>
      <c r="C218" s="49"/>
      <c r="D218" s="49"/>
      <c r="E218" s="49"/>
      <c r="F218" s="49"/>
      <c r="G218" s="36" t="s">
        <v>19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 t="s">
        <v>15</v>
      </c>
      <c r="U218" s="36"/>
      <c r="V218" s="36"/>
      <c r="W218" s="36"/>
      <c r="X218" s="36"/>
      <c r="Y218" s="36"/>
      <c r="Z218" s="36" t="s">
        <v>14</v>
      </c>
      <c r="AA218" s="36"/>
      <c r="AB218" s="36"/>
      <c r="AC218" s="36"/>
      <c r="AD218" s="36"/>
      <c r="AE218" s="36" t="s">
        <v>136</v>
      </c>
      <c r="AF218" s="36"/>
      <c r="AG218" s="36"/>
      <c r="AH218" s="36"/>
      <c r="AI218" s="36"/>
      <c r="AJ218" s="36"/>
      <c r="AK218" s="36" t="s">
        <v>137</v>
      </c>
      <c r="AL218" s="36"/>
      <c r="AM218" s="36"/>
      <c r="AN218" s="36"/>
      <c r="AO218" s="36"/>
      <c r="AP218" s="36"/>
      <c r="AQ218" s="36" t="s">
        <v>138</v>
      </c>
      <c r="AR218" s="36"/>
      <c r="AS218" s="36"/>
      <c r="AT218" s="36"/>
      <c r="AU218" s="36"/>
      <c r="AV218" s="36"/>
      <c r="AW218" s="36" t="s">
        <v>98</v>
      </c>
      <c r="AX218" s="36"/>
      <c r="AY218" s="36"/>
      <c r="AZ218" s="36"/>
      <c r="BA218" s="36"/>
      <c r="BB218" s="36"/>
      <c r="BC218" s="36"/>
      <c r="BD218" s="36"/>
      <c r="BE218" s="36"/>
      <c r="BF218" s="36"/>
      <c r="BG218" s="36" t="s">
        <v>139</v>
      </c>
      <c r="BH218" s="36"/>
      <c r="BI218" s="36"/>
      <c r="BJ218" s="36"/>
      <c r="BK218" s="36"/>
      <c r="BL218" s="36"/>
    </row>
    <row r="219" spans="1:79" ht="39.950000000000003" customHeight="1" x14ac:dyDescent="0.2">
      <c r="A219" s="49"/>
      <c r="B219" s="49"/>
      <c r="C219" s="49"/>
      <c r="D219" s="49"/>
      <c r="E219" s="49"/>
      <c r="F219" s="49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 t="s">
        <v>17</v>
      </c>
      <c r="AX219" s="36"/>
      <c r="AY219" s="36"/>
      <c r="AZ219" s="36"/>
      <c r="BA219" s="36"/>
      <c r="BB219" s="36" t="s">
        <v>16</v>
      </c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</row>
    <row r="220" spans="1:79" ht="15" customHeight="1" x14ac:dyDescent="0.2">
      <c r="A220" s="36">
        <v>1</v>
      </c>
      <c r="B220" s="36"/>
      <c r="C220" s="36"/>
      <c r="D220" s="36"/>
      <c r="E220" s="36"/>
      <c r="F220" s="36"/>
      <c r="G220" s="36">
        <v>2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>
        <v>3</v>
      </c>
      <c r="U220" s="36"/>
      <c r="V220" s="36"/>
      <c r="W220" s="36"/>
      <c r="X220" s="36"/>
      <c r="Y220" s="36"/>
      <c r="Z220" s="36">
        <v>4</v>
      </c>
      <c r="AA220" s="36"/>
      <c r="AB220" s="36"/>
      <c r="AC220" s="36"/>
      <c r="AD220" s="36"/>
      <c r="AE220" s="36">
        <v>5</v>
      </c>
      <c r="AF220" s="36"/>
      <c r="AG220" s="36"/>
      <c r="AH220" s="36"/>
      <c r="AI220" s="36"/>
      <c r="AJ220" s="36"/>
      <c r="AK220" s="36">
        <v>6</v>
      </c>
      <c r="AL220" s="36"/>
      <c r="AM220" s="36"/>
      <c r="AN220" s="36"/>
      <c r="AO220" s="36"/>
      <c r="AP220" s="36"/>
      <c r="AQ220" s="36">
        <v>7</v>
      </c>
      <c r="AR220" s="36"/>
      <c r="AS220" s="36"/>
      <c r="AT220" s="36"/>
      <c r="AU220" s="36"/>
      <c r="AV220" s="36"/>
      <c r="AW220" s="36">
        <v>8</v>
      </c>
      <c r="AX220" s="36"/>
      <c r="AY220" s="36"/>
      <c r="AZ220" s="36"/>
      <c r="BA220" s="36"/>
      <c r="BB220" s="36">
        <v>9</v>
      </c>
      <c r="BC220" s="36"/>
      <c r="BD220" s="36"/>
      <c r="BE220" s="36"/>
      <c r="BF220" s="36"/>
      <c r="BG220" s="36">
        <v>10</v>
      </c>
      <c r="BH220" s="36"/>
      <c r="BI220" s="36"/>
      <c r="BJ220" s="36"/>
      <c r="BK220" s="36"/>
      <c r="BL220" s="36"/>
    </row>
    <row r="221" spans="1:79" s="1" customFormat="1" ht="12" hidden="1" customHeight="1" x14ac:dyDescent="0.2">
      <c r="A221" s="38" t="s">
        <v>64</v>
      </c>
      <c r="B221" s="38"/>
      <c r="C221" s="38"/>
      <c r="D221" s="38"/>
      <c r="E221" s="38"/>
      <c r="F221" s="38"/>
      <c r="G221" s="73" t="s">
        <v>57</v>
      </c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37" t="s">
        <v>80</v>
      </c>
      <c r="U221" s="37"/>
      <c r="V221" s="37"/>
      <c r="W221" s="37"/>
      <c r="X221" s="37"/>
      <c r="Y221" s="37"/>
      <c r="Z221" s="37" t="s">
        <v>81</v>
      </c>
      <c r="AA221" s="37"/>
      <c r="AB221" s="37"/>
      <c r="AC221" s="37"/>
      <c r="AD221" s="37"/>
      <c r="AE221" s="37" t="s">
        <v>82</v>
      </c>
      <c r="AF221" s="37"/>
      <c r="AG221" s="37"/>
      <c r="AH221" s="37"/>
      <c r="AI221" s="37"/>
      <c r="AJ221" s="37"/>
      <c r="AK221" s="37" t="s">
        <v>83</v>
      </c>
      <c r="AL221" s="37"/>
      <c r="AM221" s="37"/>
      <c r="AN221" s="37"/>
      <c r="AO221" s="37"/>
      <c r="AP221" s="37"/>
      <c r="AQ221" s="74" t="s">
        <v>99</v>
      </c>
      <c r="AR221" s="37"/>
      <c r="AS221" s="37"/>
      <c r="AT221" s="37"/>
      <c r="AU221" s="37"/>
      <c r="AV221" s="37"/>
      <c r="AW221" s="37" t="s">
        <v>84</v>
      </c>
      <c r="AX221" s="37"/>
      <c r="AY221" s="37"/>
      <c r="AZ221" s="37"/>
      <c r="BA221" s="37"/>
      <c r="BB221" s="37" t="s">
        <v>85</v>
      </c>
      <c r="BC221" s="37"/>
      <c r="BD221" s="37"/>
      <c r="BE221" s="37"/>
      <c r="BF221" s="37"/>
      <c r="BG221" s="74" t="s">
        <v>100</v>
      </c>
      <c r="BH221" s="37"/>
      <c r="BI221" s="37"/>
      <c r="BJ221" s="37"/>
      <c r="BK221" s="37"/>
      <c r="BL221" s="37"/>
      <c r="CA221" s="1" t="s">
        <v>50</v>
      </c>
    </row>
    <row r="222" spans="1:79" s="99" customFormat="1" ht="12.75" customHeight="1" x14ac:dyDescent="0.2">
      <c r="A222" s="110">
        <v>2111</v>
      </c>
      <c r="B222" s="110"/>
      <c r="C222" s="110"/>
      <c r="D222" s="110"/>
      <c r="E222" s="110"/>
      <c r="F222" s="110"/>
      <c r="G222" s="92" t="s">
        <v>175</v>
      </c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4"/>
      <c r="T222" s="117">
        <v>1921270.33</v>
      </c>
      <c r="U222" s="117"/>
      <c r="V222" s="117"/>
      <c r="W222" s="117"/>
      <c r="X222" s="117"/>
      <c r="Y222" s="117"/>
      <c r="Z222" s="117">
        <v>1921270.32</v>
      </c>
      <c r="AA222" s="117"/>
      <c r="AB222" s="117"/>
      <c r="AC222" s="117"/>
      <c r="AD222" s="117"/>
      <c r="AE222" s="117">
        <v>0</v>
      </c>
      <c r="AF222" s="117"/>
      <c r="AG222" s="117"/>
      <c r="AH222" s="117"/>
      <c r="AI222" s="117"/>
      <c r="AJ222" s="117"/>
      <c r="AK222" s="117">
        <v>0</v>
      </c>
      <c r="AL222" s="117"/>
      <c r="AM222" s="117"/>
      <c r="AN222" s="117"/>
      <c r="AO222" s="117"/>
      <c r="AP222" s="117"/>
      <c r="AQ222" s="117">
        <f>IF(ISNUMBER(AK222),AK222,0)-IF(ISNUMBER(AE222),AE222,0)</f>
        <v>0</v>
      </c>
      <c r="AR222" s="117"/>
      <c r="AS222" s="117"/>
      <c r="AT222" s="117"/>
      <c r="AU222" s="117"/>
      <c r="AV222" s="117"/>
      <c r="AW222" s="117">
        <v>0</v>
      </c>
      <c r="AX222" s="117"/>
      <c r="AY222" s="117"/>
      <c r="AZ222" s="117"/>
      <c r="BA222" s="117"/>
      <c r="BB222" s="117">
        <v>0</v>
      </c>
      <c r="BC222" s="117"/>
      <c r="BD222" s="117"/>
      <c r="BE222" s="117"/>
      <c r="BF222" s="117"/>
      <c r="BG222" s="117">
        <f>IF(ISNUMBER(Z222),Z222,0)+IF(ISNUMBER(AK222),AK222,0)</f>
        <v>1921270.32</v>
      </c>
      <c r="BH222" s="117"/>
      <c r="BI222" s="117"/>
      <c r="BJ222" s="117"/>
      <c r="BK222" s="117"/>
      <c r="BL222" s="117"/>
      <c r="CA222" s="99" t="s">
        <v>51</v>
      </c>
    </row>
    <row r="223" spans="1:79" s="99" customFormat="1" ht="12.75" customHeight="1" x14ac:dyDescent="0.2">
      <c r="A223" s="110">
        <v>2120</v>
      </c>
      <c r="B223" s="110"/>
      <c r="C223" s="110"/>
      <c r="D223" s="110"/>
      <c r="E223" s="110"/>
      <c r="F223" s="110"/>
      <c r="G223" s="92" t="s">
        <v>176</v>
      </c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4"/>
      <c r="T223" s="117">
        <v>434733.39</v>
      </c>
      <c r="U223" s="117"/>
      <c r="V223" s="117"/>
      <c r="W223" s="117"/>
      <c r="X223" s="117"/>
      <c r="Y223" s="117"/>
      <c r="Z223" s="117">
        <v>434733.13</v>
      </c>
      <c r="AA223" s="117"/>
      <c r="AB223" s="117"/>
      <c r="AC223" s="117"/>
      <c r="AD223" s="117"/>
      <c r="AE223" s="117">
        <v>0</v>
      </c>
      <c r="AF223" s="117"/>
      <c r="AG223" s="117"/>
      <c r="AH223" s="117"/>
      <c r="AI223" s="117"/>
      <c r="AJ223" s="117"/>
      <c r="AK223" s="117">
        <v>0</v>
      </c>
      <c r="AL223" s="117"/>
      <c r="AM223" s="117"/>
      <c r="AN223" s="117"/>
      <c r="AO223" s="117"/>
      <c r="AP223" s="117"/>
      <c r="AQ223" s="117">
        <f>IF(ISNUMBER(AK223),AK223,0)-IF(ISNUMBER(AE223),AE223,0)</f>
        <v>0</v>
      </c>
      <c r="AR223" s="117"/>
      <c r="AS223" s="117"/>
      <c r="AT223" s="117"/>
      <c r="AU223" s="117"/>
      <c r="AV223" s="117"/>
      <c r="AW223" s="117">
        <v>0</v>
      </c>
      <c r="AX223" s="117"/>
      <c r="AY223" s="117"/>
      <c r="AZ223" s="117"/>
      <c r="BA223" s="117"/>
      <c r="BB223" s="117">
        <v>0</v>
      </c>
      <c r="BC223" s="117"/>
      <c r="BD223" s="117"/>
      <c r="BE223" s="117"/>
      <c r="BF223" s="117"/>
      <c r="BG223" s="117">
        <f>IF(ISNUMBER(Z223),Z223,0)+IF(ISNUMBER(AK223),AK223,0)</f>
        <v>434733.13</v>
      </c>
      <c r="BH223" s="117"/>
      <c r="BI223" s="117"/>
      <c r="BJ223" s="117"/>
      <c r="BK223" s="117"/>
      <c r="BL223" s="117"/>
    </row>
    <row r="224" spans="1:79" s="99" customFormat="1" ht="25.5" customHeight="1" x14ac:dyDescent="0.2">
      <c r="A224" s="110">
        <v>2210</v>
      </c>
      <c r="B224" s="110"/>
      <c r="C224" s="110"/>
      <c r="D224" s="110"/>
      <c r="E224" s="110"/>
      <c r="F224" s="110"/>
      <c r="G224" s="92" t="s">
        <v>177</v>
      </c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4"/>
      <c r="T224" s="117">
        <v>184120.49</v>
      </c>
      <c r="U224" s="117"/>
      <c r="V224" s="117"/>
      <c r="W224" s="117"/>
      <c r="X224" s="117"/>
      <c r="Y224" s="117"/>
      <c r="Z224" s="117">
        <v>182297.76</v>
      </c>
      <c r="AA224" s="117"/>
      <c r="AB224" s="117"/>
      <c r="AC224" s="117"/>
      <c r="AD224" s="117"/>
      <c r="AE224" s="117">
        <v>0</v>
      </c>
      <c r="AF224" s="117"/>
      <c r="AG224" s="117"/>
      <c r="AH224" s="117"/>
      <c r="AI224" s="117"/>
      <c r="AJ224" s="117"/>
      <c r="AK224" s="117">
        <v>1178</v>
      </c>
      <c r="AL224" s="117"/>
      <c r="AM224" s="117"/>
      <c r="AN224" s="117"/>
      <c r="AO224" s="117"/>
      <c r="AP224" s="117"/>
      <c r="AQ224" s="117">
        <f>IF(ISNUMBER(AK224),AK224,0)-IF(ISNUMBER(AE224),AE224,0)</f>
        <v>1178</v>
      </c>
      <c r="AR224" s="117"/>
      <c r="AS224" s="117"/>
      <c r="AT224" s="117"/>
      <c r="AU224" s="117"/>
      <c r="AV224" s="117"/>
      <c r="AW224" s="117">
        <v>0</v>
      </c>
      <c r="AX224" s="117"/>
      <c r="AY224" s="117"/>
      <c r="AZ224" s="117"/>
      <c r="BA224" s="117"/>
      <c r="BB224" s="117">
        <v>0</v>
      </c>
      <c r="BC224" s="117"/>
      <c r="BD224" s="117"/>
      <c r="BE224" s="117"/>
      <c r="BF224" s="117"/>
      <c r="BG224" s="117">
        <f>IF(ISNUMBER(Z224),Z224,0)+IF(ISNUMBER(AK224),AK224,0)</f>
        <v>183475.76</v>
      </c>
      <c r="BH224" s="117"/>
      <c r="BI224" s="117"/>
      <c r="BJ224" s="117"/>
      <c r="BK224" s="117"/>
      <c r="BL224" s="117"/>
    </row>
    <row r="225" spans="1:79" s="99" customFormat="1" ht="12.75" customHeight="1" x14ac:dyDescent="0.2">
      <c r="A225" s="110">
        <v>2240</v>
      </c>
      <c r="B225" s="110"/>
      <c r="C225" s="110"/>
      <c r="D225" s="110"/>
      <c r="E225" s="110"/>
      <c r="F225" s="110"/>
      <c r="G225" s="92" t="s">
        <v>178</v>
      </c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4"/>
      <c r="T225" s="117">
        <v>28842</v>
      </c>
      <c r="U225" s="117"/>
      <c r="V225" s="117"/>
      <c r="W225" s="117"/>
      <c r="X225" s="117"/>
      <c r="Y225" s="117"/>
      <c r="Z225" s="117">
        <v>28121.94</v>
      </c>
      <c r="AA225" s="117"/>
      <c r="AB225" s="117"/>
      <c r="AC225" s="117"/>
      <c r="AD225" s="117"/>
      <c r="AE225" s="117">
        <v>0</v>
      </c>
      <c r="AF225" s="117"/>
      <c r="AG225" s="117"/>
      <c r="AH225" s="117"/>
      <c r="AI225" s="117"/>
      <c r="AJ225" s="117"/>
      <c r="AK225" s="117">
        <v>716</v>
      </c>
      <c r="AL225" s="117"/>
      <c r="AM225" s="117"/>
      <c r="AN225" s="117"/>
      <c r="AO225" s="117"/>
      <c r="AP225" s="117"/>
      <c r="AQ225" s="117">
        <f>IF(ISNUMBER(AK225),AK225,0)-IF(ISNUMBER(AE225),AE225,0)</f>
        <v>716</v>
      </c>
      <c r="AR225" s="117"/>
      <c r="AS225" s="117"/>
      <c r="AT225" s="117"/>
      <c r="AU225" s="117"/>
      <c r="AV225" s="117"/>
      <c r="AW225" s="117">
        <v>0</v>
      </c>
      <c r="AX225" s="117"/>
      <c r="AY225" s="117"/>
      <c r="AZ225" s="117"/>
      <c r="BA225" s="117"/>
      <c r="BB225" s="117">
        <v>0</v>
      </c>
      <c r="BC225" s="117"/>
      <c r="BD225" s="117"/>
      <c r="BE225" s="117"/>
      <c r="BF225" s="117"/>
      <c r="BG225" s="117">
        <f>IF(ISNUMBER(Z225),Z225,0)+IF(ISNUMBER(AK225),AK225,0)</f>
        <v>28837.94</v>
      </c>
      <c r="BH225" s="117"/>
      <c r="BI225" s="117"/>
      <c r="BJ225" s="117"/>
      <c r="BK225" s="117"/>
      <c r="BL225" s="117"/>
    </row>
    <row r="226" spans="1:79" s="99" customFormat="1" ht="12.75" customHeight="1" x14ac:dyDescent="0.2">
      <c r="A226" s="110">
        <v>2250</v>
      </c>
      <c r="B226" s="110"/>
      <c r="C226" s="110"/>
      <c r="D226" s="110"/>
      <c r="E226" s="110"/>
      <c r="F226" s="110"/>
      <c r="G226" s="92" t="s">
        <v>179</v>
      </c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4"/>
      <c r="T226" s="117">
        <v>11867</v>
      </c>
      <c r="U226" s="117"/>
      <c r="V226" s="117"/>
      <c r="W226" s="117"/>
      <c r="X226" s="117"/>
      <c r="Y226" s="117"/>
      <c r="Z226" s="117">
        <v>11027</v>
      </c>
      <c r="AA226" s="117"/>
      <c r="AB226" s="117"/>
      <c r="AC226" s="117"/>
      <c r="AD226" s="117"/>
      <c r="AE226" s="117">
        <v>0</v>
      </c>
      <c r="AF226" s="117"/>
      <c r="AG226" s="117"/>
      <c r="AH226" s="117"/>
      <c r="AI226" s="117"/>
      <c r="AJ226" s="117"/>
      <c r="AK226" s="117">
        <v>840</v>
      </c>
      <c r="AL226" s="117"/>
      <c r="AM226" s="117"/>
      <c r="AN226" s="117"/>
      <c r="AO226" s="117"/>
      <c r="AP226" s="117"/>
      <c r="AQ226" s="117">
        <f>IF(ISNUMBER(AK226),AK226,0)-IF(ISNUMBER(AE226),AE226,0)</f>
        <v>840</v>
      </c>
      <c r="AR226" s="117"/>
      <c r="AS226" s="117"/>
      <c r="AT226" s="117"/>
      <c r="AU226" s="117"/>
      <c r="AV226" s="117"/>
      <c r="AW226" s="117">
        <v>0</v>
      </c>
      <c r="AX226" s="117"/>
      <c r="AY226" s="117"/>
      <c r="AZ226" s="117"/>
      <c r="BA226" s="117"/>
      <c r="BB226" s="117">
        <v>0</v>
      </c>
      <c r="BC226" s="117"/>
      <c r="BD226" s="117"/>
      <c r="BE226" s="117"/>
      <c r="BF226" s="117"/>
      <c r="BG226" s="117">
        <f>IF(ISNUMBER(Z226),Z226,0)+IF(ISNUMBER(AK226),AK226,0)</f>
        <v>11867</v>
      </c>
      <c r="BH226" s="117"/>
      <c r="BI226" s="117"/>
      <c r="BJ226" s="117"/>
      <c r="BK226" s="117"/>
      <c r="BL226" s="117"/>
    </row>
    <row r="227" spans="1:79" s="99" customFormat="1" ht="25.5" customHeight="1" x14ac:dyDescent="0.2">
      <c r="A227" s="110">
        <v>2272</v>
      </c>
      <c r="B227" s="110"/>
      <c r="C227" s="110"/>
      <c r="D227" s="110"/>
      <c r="E227" s="110"/>
      <c r="F227" s="110"/>
      <c r="G227" s="92" t="s">
        <v>180</v>
      </c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4"/>
      <c r="T227" s="117">
        <v>5440</v>
      </c>
      <c r="U227" s="117"/>
      <c r="V227" s="117"/>
      <c r="W227" s="117"/>
      <c r="X227" s="117"/>
      <c r="Y227" s="117"/>
      <c r="Z227" s="117">
        <v>5439.14</v>
      </c>
      <c r="AA227" s="117"/>
      <c r="AB227" s="117"/>
      <c r="AC227" s="117"/>
      <c r="AD227" s="117"/>
      <c r="AE227" s="117">
        <v>0</v>
      </c>
      <c r="AF227" s="117"/>
      <c r="AG227" s="117"/>
      <c r="AH227" s="117"/>
      <c r="AI227" s="117"/>
      <c r="AJ227" s="117"/>
      <c r="AK227" s="117">
        <v>0</v>
      </c>
      <c r="AL227" s="117"/>
      <c r="AM227" s="117"/>
      <c r="AN227" s="117"/>
      <c r="AO227" s="117"/>
      <c r="AP227" s="117"/>
      <c r="AQ227" s="117">
        <f>IF(ISNUMBER(AK227),AK227,0)-IF(ISNUMBER(AE227),AE227,0)</f>
        <v>0</v>
      </c>
      <c r="AR227" s="117"/>
      <c r="AS227" s="117"/>
      <c r="AT227" s="117"/>
      <c r="AU227" s="117"/>
      <c r="AV227" s="117"/>
      <c r="AW227" s="117">
        <v>0</v>
      </c>
      <c r="AX227" s="117"/>
      <c r="AY227" s="117"/>
      <c r="AZ227" s="117"/>
      <c r="BA227" s="117"/>
      <c r="BB227" s="117">
        <v>0</v>
      </c>
      <c r="BC227" s="117"/>
      <c r="BD227" s="117"/>
      <c r="BE227" s="117"/>
      <c r="BF227" s="117"/>
      <c r="BG227" s="117">
        <f>IF(ISNUMBER(Z227),Z227,0)+IF(ISNUMBER(AK227),AK227,0)</f>
        <v>5439.14</v>
      </c>
      <c r="BH227" s="117"/>
      <c r="BI227" s="117"/>
      <c r="BJ227" s="117"/>
      <c r="BK227" s="117"/>
      <c r="BL227" s="117"/>
    </row>
    <row r="228" spans="1:79" s="99" customFormat="1" ht="12.75" customHeight="1" x14ac:dyDescent="0.2">
      <c r="A228" s="110">
        <v>2273</v>
      </c>
      <c r="B228" s="110"/>
      <c r="C228" s="110"/>
      <c r="D228" s="110"/>
      <c r="E228" s="110"/>
      <c r="F228" s="110"/>
      <c r="G228" s="92" t="s">
        <v>181</v>
      </c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4"/>
      <c r="T228" s="117">
        <v>30000</v>
      </c>
      <c r="U228" s="117"/>
      <c r="V228" s="117"/>
      <c r="W228" s="117"/>
      <c r="X228" s="117"/>
      <c r="Y228" s="117"/>
      <c r="Z228" s="117">
        <v>23326.49</v>
      </c>
      <c r="AA228" s="117"/>
      <c r="AB228" s="117"/>
      <c r="AC228" s="117"/>
      <c r="AD228" s="117"/>
      <c r="AE228" s="117">
        <v>0</v>
      </c>
      <c r="AF228" s="117"/>
      <c r="AG228" s="117"/>
      <c r="AH228" s="117"/>
      <c r="AI228" s="117"/>
      <c r="AJ228" s="117"/>
      <c r="AK228" s="117">
        <v>6673.05</v>
      </c>
      <c r="AL228" s="117"/>
      <c r="AM228" s="117"/>
      <c r="AN228" s="117"/>
      <c r="AO228" s="117"/>
      <c r="AP228" s="117"/>
      <c r="AQ228" s="117">
        <f>IF(ISNUMBER(AK228),AK228,0)-IF(ISNUMBER(AE228),AE228,0)</f>
        <v>6673.05</v>
      </c>
      <c r="AR228" s="117"/>
      <c r="AS228" s="117"/>
      <c r="AT228" s="117"/>
      <c r="AU228" s="117"/>
      <c r="AV228" s="117"/>
      <c r="AW228" s="117">
        <v>0</v>
      </c>
      <c r="AX228" s="117"/>
      <c r="AY228" s="117"/>
      <c r="AZ228" s="117"/>
      <c r="BA228" s="117"/>
      <c r="BB228" s="117">
        <v>0</v>
      </c>
      <c r="BC228" s="117"/>
      <c r="BD228" s="117"/>
      <c r="BE228" s="117"/>
      <c r="BF228" s="117"/>
      <c r="BG228" s="117">
        <f>IF(ISNUMBER(Z228),Z228,0)+IF(ISNUMBER(AK228),AK228,0)</f>
        <v>29999.54</v>
      </c>
      <c r="BH228" s="117"/>
      <c r="BI228" s="117"/>
      <c r="BJ228" s="117"/>
      <c r="BK228" s="117"/>
      <c r="BL228" s="117"/>
    </row>
    <row r="229" spans="1:79" s="99" customFormat="1" ht="25.5" customHeight="1" x14ac:dyDescent="0.2">
      <c r="A229" s="110">
        <v>2275</v>
      </c>
      <c r="B229" s="110"/>
      <c r="C229" s="110"/>
      <c r="D229" s="110"/>
      <c r="E229" s="110"/>
      <c r="F229" s="110"/>
      <c r="G229" s="92" t="s">
        <v>182</v>
      </c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4"/>
      <c r="T229" s="117">
        <v>109985</v>
      </c>
      <c r="U229" s="117"/>
      <c r="V229" s="117"/>
      <c r="W229" s="117"/>
      <c r="X229" s="117"/>
      <c r="Y229" s="117"/>
      <c r="Z229" s="117">
        <v>109356.07</v>
      </c>
      <c r="AA229" s="117"/>
      <c r="AB229" s="117"/>
      <c r="AC229" s="117"/>
      <c r="AD229" s="117"/>
      <c r="AE229" s="117">
        <v>0</v>
      </c>
      <c r="AF229" s="117"/>
      <c r="AG229" s="117"/>
      <c r="AH229" s="117"/>
      <c r="AI229" s="117"/>
      <c r="AJ229" s="117"/>
      <c r="AK229" s="117">
        <v>0</v>
      </c>
      <c r="AL229" s="117"/>
      <c r="AM229" s="117"/>
      <c r="AN229" s="117"/>
      <c r="AO229" s="117"/>
      <c r="AP229" s="117"/>
      <c r="AQ229" s="117">
        <f>IF(ISNUMBER(AK229),AK229,0)-IF(ISNUMBER(AE229),AE229,0)</f>
        <v>0</v>
      </c>
      <c r="AR229" s="117"/>
      <c r="AS229" s="117"/>
      <c r="AT229" s="117"/>
      <c r="AU229" s="117"/>
      <c r="AV229" s="117"/>
      <c r="AW229" s="117">
        <v>0</v>
      </c>
      <c r="AX229" s="117"/>
      <c r="AY229" s="117"/>
      <c r="AZ229" s="117"/>
      <c r="BA229" s="117"/>
      <c r="BB229" s="117">
        <v>0</v>
      </c>
      <c r="BC229" s="117"/>
      <c r="BD229" s="117"/>
      <c r="BE229" s="117"/>
      <c r="BF229" s="117"/>
      <c r="BG229" s="117">
        <f>IF(ISNUMBER(Z229),Z229,0)+IF(ISNUMBER(AK229),AK229,0)</f>
        <v>109356.07</v>
      </c>
      <c r="BH229" s="117"/>
      <c r="BI229" s="117"/>
      <c r="BJ229" s="117"/>
      <c r="BK229" s="117"/>
      <c r="BL229" s="117"/>
    </row>
    <row r="230" spans="1:79" s="99" customFormat="1" ht="38.25" customHeight="1" x14ac:dyDescent="0.2">
      <c r="A230" s="110">
        <v>2282</v>
      </c>
      <c r="B230" s="110"/>
      <c r="C230" s="110"/>
      <c r="D230" s="110"/>
      <c r="E230" s="110"/>
      <c r="F230" s="110"/>
      <c r="G230" s="92" t="s">
        <v>183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17">
        <v>651.64</v>
      </c>
      <c r="U230" s="117"/>
      <c r="V230" s="117"/>
      <c r="W230" s="117"/>
      <c r="X230" s="117"/>
      <c r="Y230" s="117"/>
      <c r="Z230" s="117">
        <v>651.64</v>
      </c>
      <c r="AA230" s="117"/>
      <c r="AB230" s="117"/>
      <c r="AC230" s="117"/>
      <c r="AD230" s="117"/>
      <c r="AE230" s="117">
        <v>0</v>
      </c>
      <c r="AF230" s="117"/>
      <c r="AG230" s="117"/>
      <c r="AH230" s="117"/>
      <c r="AI230" s="117"/>
      <c r="AJ230" s="117"/>
      <c r="AK230" s="117">
        <v>0</v>
      </c>
      <c r="AL230" s="117"/>
      <c r="AM230" s="117"/>
      <c r="AN230" s="117"/>
      <c r="AO230" s="117"/>
      <c r="AP230" s="117"/>
      <c r="AQ230" s="117">
        <f>IF(ISNUMBER(AK230),AK230,0)-IF(ISNUMBER(AE230),AE230,0)</f>
        <v>0</v>
      </c>
      <c r="AR230" s="117"/>
      <c r="AS230" s="117"/>
      <c r="AT230" s="117"/>
      <c r="AU230" s="117"/>
      <c r="AV230" s="117"/>
      <c r="AW230" s="117">
        <v>0</v>
      </c>
      <c r="AX230" s="117"/>
      <c r="AY230" s="117"/>
      <c r="AZ230" s="117"/>
      <c r="BA230" s="117"/>
      <c r="BB230" s="117">
        <v>0</v>
      </c>
      <c r="BC230" s="117"/>
      <c r="BD230" s="117"/>
      <c r="BE230" s="117"/>
      <c r="BF230" s="117"/>
      <c r="BG230" s="117">
        <f>IF(ISNUMBER(Z230),Z230,0)+IF(ISNUMBER(AK230),AK230,0)</f>
        <v>651.64</v>
      </c>
      <c r="BH230" s="117"/>
      <c r="BI230" s="117"/>
      <c r="BJ230" s="117"/>
      <c r="BK230" s="117"/>
      <c r="BL230" s="117"/>
    </row>
    <row r="231" spans="1:79" s="99" customFormat="1" ht="12.75" customHeight="1" x14ac:dyDescent="0.2">
      <c r="A231" s="110">
        <v>2800</v>
      </c>
      <c r="B231" s="110"/>
      <c r="C231" s="110"/>
      <c r="D231" s="110"/>
      <c r="E231" s="110"/>
      <c r="F231" s="110"/>
      <c r="G231" s="92" t="s">
        <v>184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7">
        <v>1467.87</v>
      </c>
      <c r="U231" s="117"/>
      <c r="V231" s="117"/>
      <c r="W231" s="117"/>
      <c r="X231" s="117"/>
      <c r="Y231" s="117"/>
      <c r="Z231" s="117">
        <v>1467.87</v>
      </c>
      <c r="AA231" s="117"/>
      <c r="AB231" s="117"/>
      <c r="AC231" s="117"/>
      <c r="AD231" s="117"/>
      <c r="AE231" s="117">
        <v>0</v>
      </c>
      <c r="AF231" s="117"/>
      <c r="AG231" s="117"/>
      <c r="AH231" s="117"/>
      <c r="AI231" s="117"/>
      <c r="AJ231" s="117"/>
      <c r="AK231" s="117">
        <v>0</v>
      </c>
      <c r="AL231" s="117"/>
      <c r="AM231" s="117"/>
      <c r="AN231" s="117"/>
      <c r="AO231" s="117"/>
      <c r="AP231" s="117"/>
      <c r="AQ231" s="117">
        <f>IF(ISNUMBER(AK231),AK231,0)-IF(ISNUMBER(AE231),AE231,0)</f>
        <v>0</v>
      </c>
      <c r="AR231" s="117"/>
      <c r="AS231" s="117"/>
      <c r="AT231" s="117"/>
      <c r="AU231" s="117"/>
      <c r="AV231" s="117"/>
      <c r="AW231" s="117">
        <v>0</v>
      </c>
      <c r="AX231" s="117"/>
      <c r="AY231" s="117"/>
      <c r="AZ231" s="117"/>
      <c r="BA231" s="117"/>
      <c r="BB231" s="117">
        <v>0</v>
      </c>
      <c r="BC231" s="117"/>
      <c r="BD231" s="117"/>
      <c r="BE231" s="117"/>
      <c r="BF231" s="117"/>
      <c r="BG231" s="117">
        <f>IF(ISNUMBER(Z231),Z231,0)+IF(ISNUMBER(AK231),AK231,0)</f>
        <v>1467.87</v>
      </c>
      <c r="BH231" s="117"/>
      <c r="BI231" s="117"/>
      <c r="BJ231" s="117"/>
      <c r="BK231" s="117"/>
      <c r="BL231" s="117"/>
    </row>
    <row r="232" spans="1:79" s="6" customFormat="1" ht="12.75" customHeight="1" x14ac:dyDescent="0.2">
      <c r="A232" s="88"/>
      <c r="B232" s="88"/>
      <c r="C232" s="88"/>
      <c r="D232" s="88"/>
      <c r="E232" s="88"/>
      <c r="F232" s="88"/>
      <c r="G232" s="100" t="s">
        <v>147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2"/>
      <c r="T232" s="116">
        <v>2728377.72</v>
      </c>
      <c r="U232" s="116"/>
      <c r="V232" s="116"/>
      <c r="W232" s="116"/>
      <c r="X232" s="116"/>
      <c r="Y232" s="116"/>
      <c r="Z232" s="116">
        <v>2717691.3600000003</v>
      </c>
      <c r="AA232" s="116"/>
      <c r="AB232" s="116"/>
      <c r="AC232" s="116"/>
      <c r="AD232" s="116"/>
      <c r="AE232" s="116">
        <v>0</v>
      </c>
      <c r="AF232" s="116"/>
      <c r="AG232" s="116"/>
      <c r="AH232" s="116"/>
      <c r="AI232" s="116"/>
      <c r="AJ232" s="116"/>
      <c r="AK232" s="116">
        <v>9407.0499999999993</v>
      </c>
      <c r="AL232" s="116"/>
      <c r="AM232" s="116"/>
      <c r="AN232" s="116"/>
      <c r="AO232" s="116"/>
      <c r="AP232" s="116"/>
      <c r="AQ232" s="116">
        <f>IF(ISNUMBER(AK232),AK232,0)-IF(ISNUMBER(AE232),AE232,0)</f>
        <v>9407.0499999999993</v>
      </c>
      <c r="AR232" s="116"/>
      <c r="AS232" s="116"/>
      <c r="AT232" s="116"/>
      <c r="AU232" s="116"/>
      <c r="AV232" s="116"/>
      <c r="AW232" s="116">
        <v>0</v>
      </c>
      <c r="AX232" s="116"/>
      <c r="AY232" s="116"/>
      <c r="AZ232" s="116"/>
      <c r="BA232" s="116"/>
      <c r="BB232" s="116">
        <v>0</v>
      </c>
      <c r="BC232" s="116"/>
      <c r="BD232" s="116"/>
      <c r="BE232" s="116"/>
      <c r="BF232" s="116"/>
      <c r="BG232" s="116">
        <f>IF(ISNUMBER(Z232),Z232,0)+IF(ISNUMBER(AK232),AK232,0)</f>
        <v>2727098.41</v>
      </c>
      <c r="BH232" s="116"/>
      <c r="BI232" s="116"/>
      <c r="BJ232" s="116"/>
      <c r="BK232" s="116"/>
      <c r="BL232" s="116"/>
    </row>
    <row r="234" spans="1:79" ht="14.25" customHeight="1" x14ac:dyDescent="12.75">
      <c r="A234" s="42" t="s">
        <v>248</v>
      </c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15" customHeight="1" x14ac:dyDescent="0.2">
      <c r="A235" s="40" t="s">
        <v>229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</row>
    <row r="236" spans="1:79" ht="18" customHeight="1" x14ac:dyDescent="0.2">
      <c r="A236" s="36" t="s">
        <v>135</v>
      </c>
      <c r="B236" s="36"/>
      <c r="C236" s="36"/>
      <c r="D236" s="36"/>
      <c r="E236" s="36"/>
      <c r="F236" s="36"/>
      <c r="G236" s="36" t="s">
        <v>19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 t="s">
        <v>235</v>
      </c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 t="s">
        <v>245</v>
      </c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</row>
    <row r="237" spans="1:79" ht="42.9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 t="s">
        <v>140</v>
      </c>
      <c r="R237" s="36"/>
      <c r="S237" s="36"/>
      <c r="T237" s="36"/>
      <c r="U237" s="36"/>
      <c r="V237" s="49" t="s">
        <v>141</v>
      </c>
      <c r="W237" s="49"/>
      <c r="X237" s="49"/>
      <c r="Y237" s="49"/>
      <c r="Z237" s="36" t="s">
        <v>142</v>
      </c>
      <c r="AA237" s="36"/>
      <c r="AB237" s="36"/>
      <c r="AC237" s="36"/>
      <c r="AD237" s="36"/>
      <c r="AE237" s="36"/>
      <c r="AF237" s="36"/>
      <c r="AG237" s="36"/>
      <c r="AH237" s="36"/>
      <c r="AI237" s="36"/>
      <c r="AJ237" s="36" t="s">
        <v>143</v>
      </c>
      <c r="AK237" s="36"/>
      <c r="AL237" s="36"/>
      <c r="AM237" s="36"/>
      <c r="AN237" s="36"/>
      <c r="AO237" s="36" t="s">
        <v>20</v>
      </c>
      <c r="AP237" s="36"/>
      <c r="AQ237" s="36"/>
      <c r="AR237" s="36"/>
      <c r="AS237" s="36"/>
      <c r="AT237" s="49" t="s">
        <v>144</v>
      </c>
      <c r="AU237" s="49"/>
      <c r="AV237" s="49"/>
      <c r="AW237" s="49"/>
      <c r="AX237" s="36" t="s">
        <v>142</v>
      </c>
      <c r="AY237" s="36"/>
      <c r="AZ237" s="36"/>
      <c r="BA237" s="36"/>
      <c r="BB237" s="36"/>
      <c r="BC237" s="36"/>
      <c r="BD237" s="36"/>
      <c r="BE237" s="36"/>
      <c r="BF237" s="36"/>
      <c r="BG237" s="36"/>
      <c r="BH237" s="36" t="s">
        <v>145</v>
      </c>
      <c r="BI237" s="36"/>
      <c r="BJ237" s="36"/>
      <c r="BK237" s="36"/>
      <c r="BL237" s="36"/>
    </row>
    <row r="238" spans="1:79" ht="63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49"/>
      <c r="W238" s="49"/>
      <c r="X238" s="49"/>
      <c r="Y238" s="49"/>
      <c r="Z238" s="36" t="s">
        <v>17</v>
      </c>
      <c r="AA238" s="36"/>
      <c r="AB238" s="36"/>
      <c r="AC238" s="36"/>
      <c r="AD238" s="36"/>
      <c r="AE238" s="36" t="s">
        <v>16</v>
      </c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49"/>
      <c r="AU238" s="49"/>
      <c r="AV238" s="49"/>
      <c r="AW238" s="49"/>
      <c r="AX238" s="36" t="s">
        <v>17</v>
      </c>
      <c r="AY238" s="36"/>
      <c r="AZ238" s="36"/>
      <c r="BA238" s="36"/>
      <c r="BB238" s="36"/>
      <c r="BC238" s="36" t="s">
        <v>16</v>
      </c>
      <c r="BD238" s="36"/>
      <c r="BE238" s="36"/>
      <c r="BF238" s="36"/>
      <c r="BG238" s="36"/>
      <c r="BH238" s="36"/>
      <c r="BI238" s="36"/>
      <c r="BJ238" s="36"/>
      <c r="BK238" s="36"/>
      <c r="BL238" s="36"/>
    </row>
    <row r="239" spans="1:79" ht="15" customHeight="1" x14ac:dyDescent="0.2">
      <c r="A239" s="36">
        <v>1</v>
      </c>
      <c r="B239" s="36"/>
      <c r="C239" s="36"/>
      <c r="D239" s="36"/>
      <c r="E239" s="36"/>
      <c r="F239" s="36"/>
      <c r="G239" s="36">
        <v>2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>
        <v>3</v>
      </c>
      <c r="R239" s="36"/>
      <c r="S239" s="36"/>
      <c r="T239" s="36"/>
      <c r="U239" s="36"/>
      <c r="V239" s="36">
        <v>4</v>
      </c>
      <c r="W239" s="36"/>
      <c r="X239" s="36"/>
      <c r="Y239" s="36"/>
      <c r="Z239" s="36">
        <v>5</v>
      </c>
      <c r="AA239" s="36"/>
      <c r="AB239" s="36"/>
      <c r="AC239" s="36"/>
      <c r="AD239" s="36"/>
      <c r="AE239" s="36">
        <v>6</v>
      </c>
      <c r="AF239" s="36"/>
      <c r="AG239" s="36"/>
      <c r="AH239" s="36"/>
      <c r="AI239" s="36"/>
      <c r="AJ239" s="36">
        <v>7</v>
      </c>
      <c r="AK239" s="36"/>
      <c r="AL239" s="36"/>
      <c r="AM239" s="36"/>
      <c r="AN239" s="36"/>
      <c r="AO239" s="36">
        <v>8</v>
      </c>
      <c r="AP239" s="36"/>
      <c r="AQ239" s="36"/>
      <c r="AR239" s="36"/>
      <c r="AS239" s="36"/>
      <c r="AT239" s="36">
        <v>9</v>
      </c>
      <c r="AU239" s="36"/>
      <c r="AV239" s="36"/>
      <c r="AW239" s="36"/>
      <c r="AX239" s="36">
        <v>10</v>
      </c>
      <c r="AY239" s="36"/>
      <c r="AZ239" s="36"/>
      <c r="BA239" s="36"/>
      <c r="BB239" s="36"/>
      <c r="BC239" s="36">
        <v>11</v>
      </c>
      <c r="BD239" s="36"/>
      <c r="BE239" s="36"/>
      <c r="BF239" s="36"/>
      <c r="BG239" s="36"/>
      <c r="BH239" s="36">
        <v>12</v>
      </c>
      <c r="BI239" s="36"/>
      <c r="BJ239" s="36"/>
      <c r="BK239" s="36"/>
      <c r="BL239" s="36"/>
    </row>
    <row r="240" spans="1:79" s="1" customFormat="1" ht="12" hidden="1" customHeight="1" x14ac:dyDescent="0.2">
      <c r="A240" s="38" t="s">
        <v>64</v>
      </c>
      <c r="B240" s="38"/>
      <c r="C240" s="38"/>
      <c r="D240" s="38"/>
      <c r="E240" s="38"/>
      <c r="F240" s="38"/>
      <c r="G240" s="73" t="s">
        <v>57</v>
      </c>
      <c r="H240" s="73"/>
      <c r="I240" s="73"/>
      <c r="J240" s="73"/>
      <c r="K240" s="73"/>
      <c r="L240" s="73"/>
      <c r="M240" s="73"/>
      <c r="N240" s="73"/>
      <c r="O240" s="73"/>
      <c r="P240" s="73"/>
      <c r="Q240" s="37" t="s">
        <v>80</v>
      </c>
      <c r="R240" s="37"/>
      <c r="S240" s="37"/>
      <c r="T240" s="37"/>
      <c r="U240" s="37"/>
      <c r="V240" s="37" t="s">
        <v>81</v>
      </c>
      <c r="W240" s="37"/>
      <c r="X240" s="37"/>
      <c r="Y240" s="37"/>
      <c r="Z240" s="37" t="s">
        <v>82</v>
      </c>
      <c r="AA240" s="37"/>
      <c r="AB240" s="37"/>
      <c r="AC240" s="37"/>
      <c r="AD240" s="37"/>
      <c r="AE240" s="37" t="s">
        <v>83</v>
      </c>
      <c r="AF240" s="37"/>
      <c r="AG240" s="37"/>
      <c r="AH240" s="37"/>
      <c r="AI240" s="37"/>
      <c r="AJ240" s="74" t="s">
        <v>101</v>
      </c>
      <c r="AK240" s="37"/>
      <c r="AL240" s="37"/>
      <c r="AM240" s="37"/>
      <c r="AN240" s="37"/>
      <c r="AO240" s="37" t="s">
        <v>84</v>
      </c>
      <c r="AP240" s="37"/>
      <c r="AQ240" s="37"/>
      <c r="AR240" s="37"/>
      <c r="AS240" s="37"/>
      <c r="AT240" s="74" t="s">
        <v>102</v>
      </c>
      <c r="AU240" s="37"/>
      <c r="AV240" s="37"/>
      <c r="AW240" s="37"/>
      <c r="AX240" s="37" t="s">
        <v>85</v>
      </c>
      <c r="AY240" s="37"/>
      <c r="AZ240" s="37"/>
      <c r="BA240" s="37"/>
      <c r="BB240" s="37"/>
      <c r="BC240" s="37" t="s">
        <v>86</v>
      </c>
      <c r="BD240" s="37"/>
      <c r="BE240" s="37"/>
      <c r="BF240" s="37"/>
      <c r="BG240" s="37"/>
      <c r="BH240" s="74" t="s">
        <v>101</v>
      </c>
      <c r="BI240" s="37"/>
      <c r="BJ240" s="37"/>
      <c r="BK240" s="37"/>
      <c r="BL240" s="37"/>
      <c r="CA240" s="1" t="s">
        <v>52</v>
      </c>
    </row>
    <row r="241" spans="1:79" s="99" customFormat="1" ht="12.75" customHeight="1" x14ac:dyDescent="0.2">
      <c r="A241" s="110">
        <v>2111</v>
      </c>
      <c r="B241" s="110"/>
      <c r="C241" s="110"/>
      <c r="D241" s="110"/>
      <c r="E241" s="110"/>
      <c r="F241" s="110"/>
      <c r="G241" s="92" t="s">
        <v>175</v>
      </c>
      <c r="H241" s="93"/>
      <c r="I241" s="93"/>
      <c r="J241" s="93"/>
      <c r="K241" s="93"/>
      <c r="L241" s="93"/>
      <c r="M241" s="93"/>
      <c r="N241" s="93"/>
      <c r="O241" s="93"/>
      <c r="P241" s="94"/>
      <c r="Q241" s="117">
        <v>2033100</v>
      </c>
      <c r="R241" s="117"/>
      <c r="S241" s="117"/>
      <c r="T241" s="117"/>
      <c r="U241" s="117"/>
      <c r="V241" s="117">
        <v>0</v>
      </c>
      <c r="W241" s="117"/>
      <c r="X241" s="117"/>
      <c r="Y241" s="117"/>
      <c r="Z241" s="117">
        <v>0</v>
      </c>
      <c r="AA241" s="117"/>
      <c r="AB241" s="117"/>
      <c r="AC241" s="117"/>
      <c r="AD241" s="117"/>
      <c r="AE241" s="117">
        <v>0</v>
      </c>
      <c r="AF241" s="117"/>
      <c r="AG241" s="117"/>
      <c r="AH241" s="117"/>
      <c r="AI241" s="117"/>
      <c r="AJ241" s="117">
        <f>IF(ISNUMBER(Q241),Q241,0)-IF(ISNUMBER(Z241),Z241,0)</f>
        <v>2033100</v>
      </c>
      <c r="AK241" s="117"/>
      <c r="AL241" s="117"/>
      <c r="AM241" s="117"/>
      <c r="AN241" s="117"/>
      <c r="AO241" s="117">
        <v>3700000</v>
      </c>
      <c r="AP241" s="117"/>
      <c r="AQ241" s="117"/>
      <c r="AR241" s="117"/>
      <c r="AS241" s="117"/>
      <c r="AT241" s="117">
        <f>IF(ISNUMBER(V241),V241,0)-IF(ISNUMBER(Z241),Z241,0)-IF(ISNUMBER(AE241),AE241,0)</f>
        <v>0</v>
      </c>
      <c r="AU241" s="117"/>
      <c r="AV241" s="117"/>
      <c r="AW241" s="117"/>
      <c r="AX241" s="117">
        <v>0</v>
      </c>
      <c r="AY241" s="117"/>
      <c r="AZ241" s="117"/>
      <c r="BA241" s="117"/>
      <c r="BB241" s="117"/>
      <c r="BC241" s="117">
        <v>0</v>
      </c>
      <c r="BD241" s="117"/>
      <c r="BE241" s="117"/>
      <c r="BF241" s="117"/>
      <c r="BG241" s="117"/>
      <c r="BH241" s="117">
        <f>IF(ISNUMBER(AO241),AO241,0)-IF(ISNUMBER(AX241),AX241,0)</f>
        <v>3700000</v>
      </c>
      <c r="BI241" s="117"/>
      <c r="BJ241" s="117"/>
      <c r="BK241" s="117"/>
      <c r="BL241" s="117"/>
      <c r="CA241" s="99" t="s">
        <v>53</v>
      </c>
    </row>
    <row r="242" spans="1:79" s="99" customFormat="1" ht="12.75" customHeight="1" x14ac:dyDescent="0.2">
      <c r="A242" s="110">
        <v>2120</v>
      </c>
      <c r="B242" s="110"/>
      <c r="C242" s="110"/>
      <c r="D242" s="110"/>
      <c r="E242" s="110"/>
      <c r="F242" s="110"/>
      <c r="G242" s="92" t="s">
        <v>176</v>
      </c>
      <c r="H242" s="93"/>
      <c r="I242" s="93"/>
      <c r="J242" s="93"/>
      <c r="K242" s="93"/>
      <c r="L242" s="93"/>
      <c r="M242" s="93"/>
      <c r="N242" s="93"/>
      <c r="O242" s="93"/>
      <c r="P242" s="94"/>
      <c r="Q242" s="117">
        <v>451100</v>
      </c>
      <c r="R242" s="117"/>
      <c r="S242" s="117"/>
      <c r="T242" s="117"/>
      <c r="U242" s="117"/>
      <c r="V242" s="117">
        <v>0</v>
      </c>
      <c r="W242" s="117"/>
      <c r="X242" s="117"/>
      <c r="Y242" s="117"/>
      <c r="Z242" s="117">
        <v>0</v>
      </c>
      <c r="AA242" s="117"/>
      <c r="AB242" s="117"/>
      <c r="AC242" s="117"/>
      <c r="AD242" s="117"/>
      <c r="AE242" s="117">
        <v>0</v>
      </c>
      <c r="AF242" s="117"/>
      <c r="AG242" s="117"/>
      <c r="AH242" s="117"/>
      <c r="AI242" s="117"/>
      <c r="AJ242" s="117">
        <f>IF(ISNUMBER(Q242),Q242,0)-IF(ISNUMBER(Z242),Z242,0)</f>
        <v>451100</v>
      </c>
      <c r="AK242" s="117"/>
      <c r="AL242" s="117"/>
      <c r="AM242" s="117"/>
      <c r="AN242" s="117"/>
      <c r="AO242" s="117">
        <v>814000</v>
      </c>
      <c r="AP242" s="117"/>
      <c r="AQ242" s="117"/>
      <c r="AR242" s="117"/>
      <c r="AS242" s="117"/>
      <c r="AT242" s="117">
        <f>IF(ISNUMBER(V242),V242,0)-IF(ISNUMBER(Z242),Z242,0)-IF(ISNUMBER(AE242),AE242,0)</f>
        <v>0</v>
      </c>
      <c r="AU242" s="117"/>
      <c r="AV242" s="117"/>
      <c r="AW242" s="117"/>
      <c r="AX242" s="117">
        <v>0</v>
      </c>
      <c r="AY242" s="117"/>
      <c r="AZ242" s="117"/>
      <c r="BA242" s="117"/>
      <c r="BB242" s="117"/>
      <c r="BC242" s="117">
        <v>0</v>
      </c>
      <c r="BD242" s="117"/>
      <c r="BE242" s="117"/>
      <c r="BF242" s="117"/>
      <c r="BG242" s="117"/>
      <c r="BH242" s="117">
        <f>IF(ISNUMBER(AO242),AO242,0)-IF(ISNUMBER(AX242),AX242,0)</f>
        <v>814000</v>
      </c>
      <c r="BI242" s="117"/>
      <c r="BJ242" s="117"/>
      <c r="BK242" s="117"/>
      <c r="BL242" s="117"/>
    </row>
    <row r="243" spans="1:79" s="99" customFormat="1" ht="25.5" customHeight="1" x14ac:dyDescent="0.2">
      <c r="A243" s="110">
        <v>2210</v>
      </c>
      <c r="B243" s="110"/>
      <c r="C243" s="110"/>
      <c r="D243" s="110"/>
      <c r="E243" s="110"/>
      <c r="F243" s="110"/>
      <c r="G243" s="92" t="s">
        <v>177</v>
      </c>
      <c r="H243" s="93"/>
      <c r="I243" s="93"/>
      <c r="J243" s="93"/>
      <c r="K243" s="93"/>
      <c r="L243" s="93"/>
      <c r="M243" s="93"/>
      <c r="N243" s="93"/>
      <c r="O243" s="93"/>
      <c r="P243" s="94"/>
      <c r="Q243" s="117">
        <v>67487</v>
      </c>
      <c r="R243" s="117"/>
      <c r="S243" s="117"/>
      <c r="T243" s="117"/>
      <c r="U243" s="117"/>
      <c r="V243" s="117">
        <v>1178</v>
      </c>
      <c r="W243" s="117"/>
      <c r="X243" s="117"/>
      <c r="Y243" s="117"/>
      <c r="Z243" s="117">
        <v>1178</v>
      </c>
      <c r="AA243" s="117"/>
      <c r="AB243" s="117"/>
      <c r="AC243" s="117"/>
      <c r="AD243" s="117"/>
      <c r="AE243" s="117">
        <v>0</v>
      </c>
      <c r="AF243" s="117"/>
      <c r="AG243" s="117"/>
      <c r="AH243" s="117"/>
      <c r="AI243" s="117"/>
      <c r="AJ243" s="117">
        <f>IF(ISNUMBER(Q243),Q243,0)-IF(ISNUMBER(Z243),Z243,0)</f>
        <v>66309</v>
      </c>
      <c r="AK243" s="117"/>
      <c r="AL243" s="117"/>
      <c r="AM243" s="117"/>
      <c r="AN243" s="117"/>
      <c r="AO243" s="117">
        <v>140000</v>
      </c>
      <c r="AP243" s="117"/>
      <c r="AQ243" s="117"/>
      <c r="AR243" s="117"/>
      <c r="AS243" s="117"/>
      <c r="AT243" s="117">
        <f>IF(ISNUMBER(V243),V243,0)-IF(ISNUMBER(Z243),Z243,0)-IF(ISNUMBER(AE243),AE243,0)</f>
        <v>0</v>
      </c>
      <c r="AU243" s="117"/>
      <c r="AV243" s="117"/>
      <c r="AW243" s="117"/>
      <c r="AX243" s="117">
        <v>0</v>
      </c>
      <c r="AY243" s="117"/>
      <c r="AZ243" s="117"/>
      <c r="BA243" s="117"/>
      <c r="BB243" s="117"/>
      <c r="BC243" s="117">
        <v>0</v>
      </c>
      <c r="BD243" s="117"/>
      <c r="BE243" s="117"/>
      <c r="BF243" s="117"/>
      <c r="BG243" s="117"/>
      <c r="BH243" s="117">
        <f>IF(ISNUMBER(AO243),AO243,0)-IF(ISNUMBER(AX243),AX243,0)</f>
        <v>140000</v>
      </c>
      <c r="BI243" s="117"/>
      <c r="BJ243" s="117"/>
      <c r="BK243" s="117"/>
      <c r="BL243" s="117"/>
    </row>
    <row r="244" spans="1:79" s="99" customFormat="1" ht="25.5" customHeight="1" x14ac:dyDescent="0.2">
      <c r="A244" s="110">
        <v>2240</v>
      </c>
      <c r="B244" s="110"/>
      <c r="C244" s="110"/>
      <c r="D244" s="110"/>
      <c r="E244" s="110"/>
      <c r="F244" s="110"/>
      <c r="G244" s="92" t="s">
        <v>178</v>
      </c>
      <c r="H244" s="93"/>
      <c r="I244" s="93"/>
      <c r="J244" s="93"/>
      <c r="K244" s="93"/>
      <c r="L244" s="93"/>
      <c r="M244" s="93"/>
      <c r="N244" s="93"/>
      <c r="O244" s="93"/>
      <c r="P244" s="94"/>
      <c r="Q244" s="117">
        <v>25224</v>
      </c>
      <c r="R244" s="117"/>
      <c r="S244" s="117"/>
      <c r="T244" s="117"/>
      <c r="U244" s="117"/>
      <c r="V244" s="117">
        <v>716</v>
      </c>
      <c r="W244" s="117"/>
      <c r="X244" s="117"/>
      <c r="Y244" s="117"/>
      <c r="Z244" s="117">
        <v>716</v>
      </c>
      <c r="AA244" s="117"/>
      <c r="AB244" s="117"/>
      <c r="AC244" s="117"/>
      <c r="AD244" s="117"/>
      <c r="AE244" s="117">
        <v>0</v>
      </c>
      <c r="AF244" s="117"/>
      <c r="AG244" s="117"/>
      <c r="AH244" s="117"/>
      <c r="AI244" s="117"/>
      <c r="AJ244" s="117">
        <f>IF(ISNUMBER(Q244),Q244,0)-IF(ISNUMBER(Z244),Z244,0)</f>
        <v>24508</v>
      </c>
      <c r="AK244" s="117"/>
      <c r="AL244" s="117"/>
      <c r="AM244" s="117"/>
      <c r="AN244" s="117"/>
      <c r="AO244" s="117">
        <v>90000</v>
      </c>
      <c r="AP244" s="117"/>
      <c r="AQ244" s="117"/>
      <c r="AR244" s="117"/>
      <c r="AS244" s="117"/>
      <c r="AT244" s="117">
        <f>IF(ISNUMBER(V244),V244,0)-IF(ISNUMBER(Z244),Z244,0)-IF(ISNUMBER(AE244),AE244,0)</f>
        <v>0</v>
      </c>
      <c r="AU244" s="117"/>
      <c r="AV244" s="117"/>
      <c r="AW244" s="117"/>
      <c r="AX244" s="117">
        <v>0</v>
      </c>
      <c r="AY244" s="117"/>
      <c r="AZ244" s="117"/>
      <c r="BA244" s="117"/>
      <c r="BB244" s="117"/>
      <c r="BC244" s="117">
        <v>0</v>
      </c>
      <c r="BD244" s="117"/>
      <c r="BE244" s="117"/>
      <c r="BF244" s="117"/>
      <c r="BG244" s="117"/>
      <c r="BH244" s="117">
        <f>IF(ISNUMBER(AO244),AO244,0)-IF(ISNUMBER(AX244),AX244,0)</f>
        <v>90000</v>
      </c>
      <c r="BI244" s="117"/>
      <c r="BJ244" s="117"/>
      <c r="BK244" s="117"/>
      <c r="BL244" s="117"/>
    </row>
    <row r="245" spans="1:79" s="99" customFormat="1" ht="12.75" customHeight="1" x14ac:dyDescent="0.2">
      <c r="A245" s="110">
        <v>2250</v>
      </c>
      <c r="B245" s="110"/>
      <c r="C245" s="110"/>
      <c r="D245" s="110"/>
      <c r="E245" s="110"/>
      <c r="F245" s="110"/>
      <c r="G245" s="92" t="s">
        <v>179</v>
      </c>
      <c r="H245" s="93"/>
      <c r="I245" s="93"/>
      <c r="J245" s="93"/>
      <c r="K245" s="93"/>
      <c r="L245" s="93"/>
      <c r="M245" s="93"/>
      <c r="N245" s="93"/>
      <c r="O245" s="93"/>
      <c r="P245" s="94"/>
      <c r="Q245" s="117">
        <v>1540</v>
      </c>
      <c r="R245" s="117"/>
      <c r="S245" s="117"/>
      <c r="T245" s="117"/>
      <c r="U245" s="117"/>
      <c r="V245" s="117">
        <v>840</v>
      </c>
      <c r="W245" s="117"/>
      <c r="X245" s="117"/>
      <c r="Y245" s="117"/>
      <c r="Z245" s="117">
        <v>840</v>
      </c>
      <c r="AA245" s="117"/>
      <c r="AB245" s="117"/>
      <c r="AC245" s="117"/>
      <c r="AD245" s="117"/>
      <c r="AE245" s="117">
        <v>0</v>
      </c>
      <c r="AF245" s="117"/>
      <c r="AG245" s="117"/>
      <c r="AH245" s="117"/>
      <c r="AI245" s="117"/>
      <c r="AJ245" s="117">
        <f>IF(ISNUMBER(Q245),Q245,0)-IF(ISNUMBER(Z245),Z245,0)</f>
        <v>700</v>
      </c>
      <c r="AK245" s="117"/>
      <c r="AL245" s="117"/>
      <c r="AM245" s="117"/>
      <c r="AN245" s="117"/>
      <c r="AO245" s="117">
        <v>15000</v>
      </c>
      <c r="AP245" s="117"/>
      <c r="AQ245" s="117"/>
      <c r="AR245" s="117"/>
      <c r="AS245" s="117"/>
      <c r="AT245" s="117">
        <f>IF(ISNUMBER(V245),V245,0)-IF(ISNUMBER(Z245),Z245,0)-IF(ISNUMBER(AE245),AE245,0)</f>
        <v>0</v>
      </c>
      <c r="AU245" s="117"/>
      <c r="AV245" s="117"/>
      <c r="AW245" s="117"/>
      <c r="AX245" s="117">
        <v>0</v>
      </c>
      <c r="AY245" s="117"/>
      <c r="AZ245" s="117"/>
      <c r="BA245" s="117"/>
      <c r="BB245" s="117"/>
      <c r="BC245" s="117">
        <v>0</v>
      </c>
      <c r="BD245" s="117"/>
      <c r="BE245" s="117"/>
      <c r="BF245" s="117"/>
      <c r="BG245" s="117"/>
      <c r="BH245" s="117">
        <f>IF(ISNUMBER(AO245),AO245,0)-IF(ISNUMBER(AX245),AX245,0)</f>
        <v>15000</v>
      </c>
      <c r="BI245" s="117"/>
      <c r="BJ245" s="117"/>
      <c r="BK245" s="117"/>
      <c r="BL245" s="117"/>
    </row>
    <row r="246" spans="1:79" s="99" customFormat="1" ht="25.5" customHeight="1" x14ac:dyDescent="0.2">
      <c r="A246" s="110">
        <v>2272</v>
      </c>
      <c r="B246" s="110"/>
      <c r="C246" s="110"/>
      <c r="D246" s="110"/>
      <c r="E246" s="110"/>
      <c r="F246" s="110"/>
      <c r="G246" s="92" t="s">
        <v>180</v>
      </c>
      <c r="H246" s="93"/>
      <c r="I246" s="93"/>
      <c r="J246" s="93"/>
      <c r="K246" s="93"/>
      <c r="L246" s="93"/>
      <c r="M246" s="93"/>
      <c r="N246" s="93"/>
      <c r="O246" s="93"/>
      <c r="P246" s="94"/>
      <c r="Q246" s="117">
        <v>5660</v>
      </c>
      <c r="R246" s="117"/>
      <c r="S246" s="117"/>
      <c r="T246" s="117"/>
      <c r="U246" s="117"/>
      <c r="V246" s="117">
        <v>0</v>
      </c>
      <c r="W246" s="117"/>
      <c r="X246" s="117"/>
      <c r="Y246" s="117"/>
      <c r="Z246" s="117">
        <v>0</v>
      </c>
      <c r="AA246" s="117"/>
      <c r="AB246" s="117"/>
      <c r="AC246" s="117"/>
      <c r="AD246" s="117"/>
      <c r="AE246" s="117">
        <v>0</v>
      </c>
      <c r="AF246" s="117"/>
      <c r="AG246" s="117"/>
      <c r="AH246" s="117"/>
      <c r="AI246" s="117"/>
      <c r="AJ246" s="117">
        <f>IF(ISNUMBER(Q246),Q246,0)-IF(ISNUMBER(Z246),Z246,0)</f>
        <v>5660</v>
      </c>
      <c r="AK246" s="117"/>
      <c r="AL246" s="117"/>
      <c r="AM246" s="117"/>
      <c r="AN246" s="117"/>
      <c r="AO246" s="117">
        <v>12000</v>
      </c>
      <c r="AP246" s="117"/>
      <c r="AQ246" s="117"/>
      <c r="AR246" s="117"/>
      <c r="AS246" s="117"/>
      <c r="AT246" s="117">
        <f>IF(ISNUMBER(V246),V246,0)-IF(ISNUMBER(Z246),Z246,0)-IF(ISNUMBER(AE246),AE246,0)</f>
        <v>0</v>
      </c>
      <c r="AU246" s="117"/>
      <c r="AV246" s="117"/>
      <c r="AW246" s="117"/>
      <c r="AX246" s="117">
        <v>0</v>
      </c>
      <c r="AY246" s="117"/>
      <c r="AZ246" s="117"/>
      <c r="BA246" s="117"/>
      <c r="BB246" s="117"/>
      <c r="BC246" s="117">
        <v>0</v>
      </c>
      <c r="BD246" s="117"/>
      <c r="BE246" s="117"/>
      <c r="BF246" s="117"/>
      <c r="BG246" s="117"/>
      <c r="BH246" s="117">
        <f>IF(ISNUMBER(AO246),AO246,0)-IF(ISNUMBER(AX246),AX246,0)</f>
        <v>12000</v>
      </c>
      <c r="BI246" s="117"/>
      <c r="BJ246" s="117"/>
      <c r="BK246" s="117"/>
      <c r="BL246" s="117"/>
    </row>
    <row r="247" spans="1:79" s="99" customFormat="1" ht="12.75" customHeight="1" x14ac:dyDescent="0.2">
      <c r="A247" s="110">
        <v>2273</v>
      </c>
      <c r="B247" s="110"/>
      <c r="C247" s="110"/>
      <c r="D247" s="110"/>
      <c r="E247" s="110"/>
      <c r="F247" s="110"/>
      <c r="G247" s="92" t="s">
        <v>181</v>
      </c>
      <c r="H247" s="93"/>
      <c r="I247" s="93"/>
      <c r="J247" s="93"/>
      <c r="K247" s="93"/>
      <c r="L247" s="93"/>
      <c r="M247" s="93"/>
      <c r="N247" s="93"/>
      <c r="O247" s="93"/>
      <c r="P247" s="94"/>
      <c r="Q247" s="117">
        <v>34000</v>
      </c>
      <c r="R247" s="117"/>
      <c r="S247" s="117"/>
      <c r="T247" s="117"/>
      <c r="U247" s="117"/>
      <c r="V247" s="117">
        <v>6673.05</v>
      </c>
      <c r="W247" s="117"/>
      <c r="X247" s="117"/>
      <c r="Y247" s="117"/>
      <c r="Z247" s="117">
        <v>6673.05</v>
      </c>
      <c r="AA247" s="117"/>
      <c r="AB247" s="117"/>
      <c r="AC247" s="117"/>
      <c r="AD247" s="117"/>
      <c r="AE247" s="117">
        <v>0</v>
      </c>
      <c r="AF247" s="117"/>
      <c r="AG247" s="117"/>
      <c r="AH247" s="117"/>
      <c r="AI247" s="117"/>
      <c r="AJ247" s="117">
        <f>IF(ISNUMBER(Q247),Q247,0)-IF(ISNUMBER(Z247),Z247,0)</f>
        <v>27326.95</v>
      </c>
      <c r="AK247" s="117"/>
      <c r="AL247" s="117"/>
      <c r="AM247" s="117"/>
      <c r="AN247" s="117"/>
      <c r="AO247" s="117">
        <v>60400</v>
      </c>
      <c r="AP247" s="117"/>
      <c r="AQ247" s="117"/>
      <c r="AR247" s="117"/>
      <c r="AS247" s="117"/>
      <c r="AT247" s="117">
        <f>IF(ISNUMBER(V247),V247,0)-IF(ISNUMBER(Z247),Z247,0)-IF(ISNUMBER(AE247),AE247,0)</f>
        <v>0</v>
      </c>
      <c r="AU247" s="117"/>
      <c r="AV247" s="117"/>
      <c r="AW247" s="117"/>
      <c r="AX247" s="117">
        <v>0</v>
      </c>
      <c r="AY247" s="117"/>
      <c r="AZ247" s="117"/>
      <c r="BA247" s="117"/>
      <c r="BB247" s="117"/>
      <c r="BC247" s="117">
        <v>0</v>
      </c>
      <c r="BD247" s="117"/>
      <c r="BE247" s="117"/>
      <c r="BF247" s="117"/>
      <c r="BG247" s="117"/>
      <c r="BH247" s="117">
        <f>IF(ISNUMBER(AO247),AO247,0)-IF(ISNUMBER(AX247),AX247,0)</f>
        <v>60400</v>
      </c>
      <c r="BI247" s="117"/>
      <c r="BJ247" s="117"/>
      <c r="BK247" s="117"/>
      <c r="BL247" s="117"/>
    </row>
    <row r="248" spans="1:79" s="99" customFormat="1" ht="25.5" customHeight="1" x14ac:dyDescent="0.2">
      <c r="A248" s="110">
        <v>2275</v>
      </c>
      <c r="B248" s="110"/>
      <c r="C248" s="110"/>
      <c r="D248" s="110"/>
      <c r="E248" s="110"/>
      <c r="F248" s="110"/>
      <c r="G248" s="92" t="s">
        <v>182</v>
      </c>
      <c r="H248" s="93"/>
      <c r="I248" s="93"/>
      <c r="J248" s="93"/>
      <c r="K248" s="93"/>
      <c r="L248" s="93"/>
      <c r="M248" s="93"/>
      <c r="N248" s="93"/>
      <c r="O248" s="93"/>
      <c r="P248" s="94"/>
      <c r="Q248" s="117">
        <v>102789</v>
      </c>
      <c r="R248" s="117"/>
      <c r="S248" s="117"/>
      <c r="T248" s="117"/>
      <c r="U248" s="117"/>
      <c r="V248" s="117">
        <v>0</v>
      </c>
      <c r="W248" s="117"/>
      <c r="X248" s="117"/>
      <c r="Y248" s="117"/>
      <c r="Z248" s="117">
        <v>0</v>
      </c>
      <c r="AA248" s="117"/>
      <c r="AB248" s="117"/>
      <c r="AC248" s="117"/>
      <c r="AD248" s="117"/>
      <c r="AE248" s="117">
        <v>0</v>
      </c>
      <c r="AF248" s="117"/>
      <c r="AG248" s="117"/>
      <c r="AH248" s="117"/>
      <c r="AI248" s="117"/>
      <c r="AJ248" s="117">
        <f>IF(ISNUMBER(Q248),Q248,0)-IF(ISNUMBER(Z248),Z248,0)</f>
        <v>102789</v>
      </c>
      <c r="AK248" s="117"/>
      <c r="AL248" s="117"/>
      <c r="AM248" s="117"/>
      <c r="AN248" s="117"/>
      <c r="AO248" s="117">
        <v>130800</v>
      </c>
      <c r="AP248" s="117"/>
      <c r="AQ248" s="117"/>
      <c r="AR248" s="117"/>
      <c r="AS248" s="117"/>
      <c r="AT248" s="117">
        <f>IF(ISNUMBER(V248),V248,0)-IF(ISNUMBER(Z248),Z248,0)-IF(ISNUMBER(AE248),AE248,0)</f>
        <v>0</v>
      </c>
      <c r="AU248" s="117"/>
      <c r="AV248" s="117"/>
      <c r="AW248" s="117"/>
      <c r="AX248" s="117">
        <v>0</v>
      </c>
      <c r="AY248" s="117"/>
      <c r="AZ248" s="117"/>
      <c r="BA248" s="117"/>
      <c r="BB248" s="117"/>
      <c r="BC248" s="117">
        <v>0</v>
      </c>
      <c r="BD248" s="117"/>
      <c r="BE248" s="117"/>
      <c r="BF248" s="117"/>
      <c r="BG248" s="117"/>
      <c r="BH248" s="117">
        <f>IF(ISNUMBER(AO248),AO248,0)-IF(ISNUMBER(AX248),AX248,0)</f>
        <v>130800</v>
      </c>
      <c r="BI248" s="117"/>
      <c r="BJ248" s="117"/>
      <c r="BK248" s="117"/>
      <c r="BL248" s="117"/>
    </row>
    <row r="249" spans="1:79" s="99" customFormat="1" ht="51" customHeight="1" x14ac:dyDescent="0.2">
      <c r="A249" s="110">
        <v>2282</v>
      </c>
      <c r="B249" s="110"/>
      <c r="C249" s="110"/>
      <c r="D249" s="110"/>
      <c r="E249" s="110"/>
      <c r="F249" s="110"/>
      <c r="G249" s="92" t="s">
        <v>183</v>
      </c>
      <c r="H249" s="93"/>
      <c r="I249" s="93"/>
      <c r="J249" s="93"/>
      <c r="K249" s="93"/>
      <c r="L249" s="93"/>
      <c r="M249" s="93"/>
      <c r="N249" s="93"/>
      <c r="O249" s="93"/>
      <c r="P249" s="94"/>
      <c r="Q249" s="117">
        <v>1600</v>
      </c>
      <c r="R249" s="117"/>
      <c r="S249" s="117"/>
      <c r="T249" s="117"/>
      <c r="U249" s="117"/>
      <c r="V249" s="117">
        <v>0</v>
      </c>
      <c r="W249" s="117"/>
      <c r="X249" s="117"/>
      <c r="Y249" s="117"/>
      <c r="Z249" s="117">
        <v>0</v>
      </c>
      <c r="AA249" s="117"/>
      <c r="AB249" s="117"/>
      <c r="AC249" s="117"/>
      <c r="AD249" s="117"/>
      <c r="AE249" s="117">
        <v>0</v>
      </c>
      <c r="AF249" s="117"/>
      <c r="AG249" s="117"/>
      <c r="AH249" s="117"/>
      <c r="AI249" s="117"/>
      <c r="AJ249" s="117">
        <f>IF(ISNUMBER(Q249),Q249,0)-IF(ISNUMBER(Z249),Z249,0)</f>
        <v>1600</v>
      </c>
      <c r="AK249" s="117"/>
      <c r="AL249" s="117"/>
      <c r="AM249" s="117"/>
      <c r="AN249" s="117"/>
      <c r="AO249" s="117">
        <v>2000</v>
      </c>
      <c r="AP249" s="117"/>
      <c r="AQ249" s="117"/>
      <c r="AR249" s="117"/>
      <c r="AS249" s="117"/>
      <c r="AT249" s="117">
        <f>IF(ISNUMBER(V249),V249,0)-IF(ISNUMBER(Z249),Z249,0)-IF(ISNUMBER(AE249),AE249,0)</f>
        <v>0</v>
      </c>
      <c r="AU249" s="117"/>
      <c r="AV249" s="117"/>
      <c r="AW249" s="117"/>
      <c r="AX249" s="117">
        <v>0</v>
      </c>
      <c r="AY249" s="117"/>
      <c r="AZ249" s="117"/>
      <c r="BA249" s="117"/>
      <c r="BB249" s="117"/>
      <c r="BC249" s="117">
        <v>0</v>
      </c>
      <c r="BD249" s="117"/>
      <c r="BE249" s="117"/>
      <c r="BF249" s="117"/>
      <c r="BG249" s="117"/>
      <c r="BH249" s="117">
        <f>IF(ISNUMBER(AO249),AO249,0)-IF(ISNUMBER(AX249),AX249,0)</f>
        <v>2000</v>
      </c>
      <c r="BI249" s="117"/>
      <c r="BJ249" s="117"/>
      <c r="BK249" s="117"/>
      <c r="BL249" s="117"/>
    </row>
    <row r="250" spans="1:79" s="99" customFormat="1" ht="12.75" customHeight="1" x14ac:dyDescent="0.2">
      <c r="A250" s="110">
        <v>2800</v>
      </c>
      <c r="B250" s="110"/>
      <c r="C250" s="110"/>
      <c r="D250" s="110"/>
      <c r="E250" s="110"/>
      <c r="F250" s="110"/>
      <c r="G250" s="92" t="s">
        <v>184</v>
      </c>
      <c r="H250" s="93"/>
      <c r="I250" s="93"/>
      <c r="J250" s="93"/>
      <c r="K250" s="93"/>
      <c r="L250" s="93"/>
      <c r="M250" s="93"/>
      <c r="N250" s="93"/>
      <c r="O250" s="93"/>
      <c r="P250" s="94"/>
      <c r="Q250" s="117">
        <v>1700</v>
      </c>
      <c r="R250" s="117"/>
      <c r="S250" s="117"/>
      <c r="T250" s="117"/>
      <c r="U250" s="117"/>
      <c r="V250" s="117">
        <v>0</v>
      </c>
      <c r="W250" s="117"/>
      <c r="X250" s="117"/>
      <c r="Y250" s="117"/>
      <c r="Z250" s="117">
        <v>0</v>
      </c>
      <c r="AA250" s="117"/>
      <c r="AB250" s="117"/>
      <c r="AC250" s="117"/>
      <c r="AD250" s="117"/>
      <c r="AE250" s="117">
        <v>0</v>
      </c>
      <c r="AF250" s="117"/>
      <c r="AG250" s="117"/>
      <c r="AH250" s="117"/>
      <c r="AI250" s="117"/>
      <c r="AJ250" s="117">
        <f>IF(ISNUMBER(Q250),Q250,0)-IF(ISNUMBER(Z250),Z250,0)</f>
        <v>1700</v>
      </c>
      <c r="AK250" s="117"/>
      <c r="AL250" s="117"/>
      <c r="AM250" s="117"/>
      <c r="AN250" s="117"/>
      <c r="AO250" s="117">
        <v>3200</v>
      </c>
      <c r="AP250" s="117"/>
      <c r="AQ250" s="117"/>
      <c r="AR250" s="117"/>
      <c r="AS250" s="117"/>
      <c r="AT250" s="117">
        <f>IF(ISNUMBER(V250),V250,0)-IF(ISNUMBER(Z250),Z250,0)-IF(ISNUMBER(AE250),AE250,0)</f>
        <v>0</v>
      </c>
      <c r="AU250" s="117"/>
      <c r="AV250" s="117"/>
      <c r="AW250" s="117"/>
      <c r="AX250" s="117">
        <v>0</v>
      </c>
      <c r="AY250" s="117"/>
      <c r="AZ250" s="117"/>
      <c r="BA250" s="117"/>
      <c r="BB250" s="117"/>
      <c r="BC250" s="117">
        <v>0</v>
      </c>
      <c r="BD250" s="117"/>
      <c r="BE250" s="117"/>
      <c r="BF250" s="117"/>
      <c r="BG250" s="117"/>
      <c r="BH250" s="117">
        <f>IF(ISNUMBER(AO250),AO250,0)-IF(ISNUMBER(AX250),AX250,0)</f>
        <v>3200</v>
      </c>
      <c r="BI250" s="117"/>
      <c r="BJ250" s="117"/>
      <c r="BK250" s="117"/>
      <c r="BL250" s="117"/>
    </row>
    <row r="251" spans="1:79" s="6" customFormat="1" ht="12.75" customHeight="1" x14ac:dyDescent="0.2">
      <c r="A251" s="88"/>
      <c r="B251" s="88"/>
      <c r="C251" s="88"/>
      <c r="D251" s="88"/>
      <c r="E251" s="88"/>
      <c r="F251" s="88"/>
      <c r="G251" s="100" t="s">
        <v>147</v>
      </c>
      <c r="H251" s="101"/>
      <c r="I251" s="101"/>
      <c r="J251" s="101"/>
      <c r="K251" s="101"/>
      <c r="L251" s="101"/>
      <c r="M251" s="101"/>
      <c r="N251" s="101"/>
      <c r="O251" s="101"/>
      <c r="P251" s="102"/>
      <c r="Q251" s="116">
        <v>2724200</v>
      </c>
      <c r="R251" s="116"/>
      <c r="S251" s="116"/>
      <c r="T251" s="116"/>
      <c r="U251" s="116"/>
      <c r="V251" s="116">
        <v>9407.0499999999993</v>
      </c>
      <c r="W251" s="116"/>
      <c r="X251" s="116"/>
      <c r="Y251" s="116"/>
      <c r="Z251" s="116">
        <v>9407.0499999999993</v>
      </c>
      <c r="AA251" s="116"/>
      <c r="AB251" s="116"/>
      <c r="AC251" s="116"/>
      <c r="AD251" s="116"/>
      <c r="AE251" s="116">
        <v>0</v>
      </c>
      <c r="AF251" s="116"/>
      <c r="AG251" s="116"/>
      <c r="AH251" s="116"/>
      <c r="AI251" s="116"/>
      <c r="AJ251" s="116">
        <f>IF(ISNUMBER(Q251),Q251,0)-IF(ISNUMBER(Z251),Z251,0)</f>
        <v>2714792.95</v>
      </c>
      <c r="AK251" s="116"/>
      <c r="AL251" s="116"/>
      <c r="AM251" s="116"/>
      <c r="AN251" s="116"/>
      <c r="AO251" s="116">
        <v>4967400</v>
      </c>
      <c r="AP251" s="116"/>
      <c r="AQ251" s="116"/>
      <c r="AR251" s="116"/>
      <c r="AS251" s="116"/>
      <c r="AT251" s="116">
        <f>IF(ISNUMBER(V251),V251,0)-IF(ISNUMBER(Z251),Z251,0)-IF(ISNUMBER(AE251),AE251,0)</f>
        <v>0</v>
      </c>
      <c r="AU251" s="116"/>
      <c r="AV251" s="116"/>
      <c r="AW251" s="116"/>
      <c r="AX251" s="116">
        <v>0</v>
      </c>
      <c r="AY251" s="116"/>
      <c r="AZ251" s="116"/>
      <c r="BA251" s="116"/>
      <c r="BB251" s="116"/>
      <c r="BC251" s="116">
        <v>0</v>
      </c>
      <c r="BD251" s="116"/>
      <c r="BE251" s="116"/>
      <c r="BF251" s="116"/>
      <c r="BG251" s="116"/>
      <c r="BH251" s="116">
        <f>IF(ISNUMBER(AO251),AO251,0)-IF(ISNUMBER(AX251),AX251,0)</f>
        <v>4967400</v>
      </c>
      <c r="BI251" s="116"/>
      <c r="BJ251" s="116"/>
      <c r="BK251" s="116"/>
      <c r="BL251" s="116"/>
    </row>
    <row r="253" spans="1:79" ht="14.25" customHeight="1" x14ac:dyDescent="12.75">
      <c r="A253" s="42" t="s">
        <v>236</v>
      </c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</row>
    <row r="254" spans="1:79" ht="15" customHeight="1" x14ac:dyDescent="0.2">
      <c r="A254" s="40" t="s">
        <v>229</v>
      </c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</row>
    <row r="255" spans="1:79" ht="42.95" customHeight="1" x14ac:dyDescent="0.2">
      <c r="A255" s="49" t="s">
        <v>135</v>
      </c>
      <c r="B255" s="49"/>
      <c r="C255" s="49"/>
      <c r="D255" s="49"/>
      <c r="E255" s="49"/>
      <c r="F255" s="49"/>
      <c r="G255" s="36" t="s">
        <v>19</v>
      </c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 t="s">
        <v>15</v>
      </c>
      <c r="U255" s="36"/>
      <c r="V255" s="36"/>
      <c r="W255" s="36"/>
      <c r="X255" s="36"/>
      <c r="Y255" s="36"/>
      <c r="Z255" s="36" t="s">
        <v>14</v>
      </c>
      <c r="AA255" s="36"/>
      <c r="AB255" s="36"/>
      <c r="AC255" s="36"/>
      <c r="AD255" s="36"/>
      <c r="AE255" s="36" t="s">
        <v>232</v>
      </c>
      <c r="AF255" s="36"/>
      <c r="AG255" s="36"/>
      <c r="AH255" s="36"/>
      <c r="AI255" s="36"/>
      <c r="AJ255" s="36"/>
      <c r="AK255" s="36" t="s">
        <v>237</v>
      </c>
      <c r="AL255" s="36"/>
      <c r="AM255" s="36"/>
      <c r="AN255" s="36"/>
      <c r="AO255" s="36"/>
      <c r="AP255" s="36"/>
      <c r="AQ255" s="36" t="s">
        <v>249</v>
      </c>
      <c r="AR255" s="36"/>
      <c r="AS255" s="36"/>
      <c r="AT255" s="36"/>
      <c r="AU255" s="36"/>
      <c r="AV255" s="36"/>
      <c r="AW255" s="36" t="s">
        <v>18</v>
      </c>
      <c r="AX255" s="36"/>
      <c r="AY255" s="36"/>
      <c r="AZ255" s="36"/>
      <c r="BA255" s="36"/>
      <c r="BB255" s="36"/>
      <c r="BC255" s="36"/>
      <c r="BD255" s="36"/>
      <c r="BE255" s="36" t="s">
        <v>156</v>
      </c>
      <c r="BF255" s="36"/>
      <c r="BG255" s="36"/>
      <c r="BH255" s="36"/>
      <c r="BI255" s="36"/>
      <c r="BJ255" s="36"/>
      <c r="BK255" s="36"/>
      <c r="BL255" s="36"/>
    </row>
    <row r="256" spans="1:79" ht="21.75" customHeight="1" x14ac:dyDescent="0.2">
      <c r="A256" s="49"/>
      <c r="B256" s="49"/>
      <c r="C256" s="49"/>
      <c r="D256" s="49"/>
      <c r="E256" s="49"/>
      <c r="F256" s="49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</row>
    <row r="257" spans="1:79" ht="15" customHeight="1" x14ac:dyDescent="0.2">
      <c r="A257" s="36">
        <v>1</v>
      </c>
      <c r="B257" s="36"/>
      <c r="C257" s="36"/>
      <c r="D257" s="36"/>
      <c r="E257" s="36"/>
      <c r="F257" s="36"/>
      <c r="G257" s="36">
        <v>2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>
        <v>3</v>
      </c>
      <c r="U257" s="36"/>
      <c r="V257" s="36"/>
      <c r="W257" s="36"/>
      <c r="X257" s="36"/>
      <c r="Y257" s="36"/>
      <c r="Z257" s="36">
        <v>4</v>
      </c>
      <c r="AA257" s="36"/>
      <c r="AB257" s="36"/>
      <c r="AC257" s="36"/>
      <c r="AD257" s="36"/>
      <c r="AE257" s="36">
        <v>5</v>
      </c>
      <c r="AF257" s="36"/>
      <c r="AG257" s="36"/>
      <c r="AH257" s="36"/>
      <c r="AI257" s="36"/>
      <c r="AJ257" s="36"/>
      <c r="AK257" s="36">
        <v>6</v>
      </c>
      <c r="AL257" s="36"/>
      <c r="AM257" s="36"/>
      <c r="AN257" s="36"/>
      <c r="AO257" s="36"/>
      <c r="AP257" s="36"/>
      <c r="AQ257" s="36">
        <v>7</v>
      </c>
      <c r="AR257" s="36"/>
      <c r="AS257" s="36"/>
      <c r="AT257" s="36"/>
      <c r="AU257" s="36"/>
      <c r="AV257" s="36"/>
      <c r="AW257" s="38">
        <v>8</v>
      </c>
      <c r="AX257" s="38"/>
      <c r="AY257" s="38"/>
      <c r="AZ257" s="38"/>
      <c r="BA257" s="38"/>
      <c r="BB257" s="38"/>
      <c r="BC257" s="38"/>
      <c r="BD257" s="38"/>
      <c r="BE257" s="38">
        <v>9</v>
      </c>
      <c r="BF257" s="38"/>
      <c r="BG257" s="38"/>
      <c r="BH257" s="38"/>
      <c r="BI257" s="38"/>
      <c r="BJ257" s="38"/>
      <c r="BK257" s="38"/>
      <c r="BL257" s="38"/>
    </row>
    <row r="258" spans="1:79" s="1" customFormat="1" ht="18.75" hidden="1" customHeight="1" x14ac:dyDescent="0.2">
      <c r="A258" s="38" t="s">
        <v>64</v>
      </c>
      <c r="B258" s="38"/>
      <c r="C258" s="38"/>
      <c r="D258" s="38"/>
      <c r="E258" s="38"/>
      <c r="F258" s="38"/>
      <c r="G258" s="73" t="s">
        <v>57</v>
      </c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37" t="s">
        <v>80</v>
      </c>
      <c r="U258" s="37"/>
      <c r="V258" s="37"/>
      <c r="W258" s="37"/>
      <c r="X258" s="37"/>
      <c r="Y258" s="37"/>
      <c r="Z258" s="37" t="s">
        <v>81</v>
      </c>
      <c r="AA258" s="37"/>
      <c r="AB258" s="37"/>
      <c r="AC258" s="37"/>
      <c r="AD258" s="37"/>
      <c r="AE258" s="37" t="s">
        <v>82</v>
      </c>
      <c r="AF258" s="37"/>
      <c r="AG258" s="37"/>
      <c r="AH258" s="37"/>
      <c r="AI258" s="37"/>
      <c r="AJ258" s="37"/>
      <c r="AK258" s="37" t="s">
        <v>83</v>
      </c>
      <c r="AL258" s="37"/>
      <c r="AM258" s="37"/>
      <c r="AN258" s="37"/>
      <c r="AO258" s="37"/>
      <c r="AP258" s="37"/>
      <c r="AQ258" s="37" t="s">
        <v>84</v>
      </c>
      <c r="AR258" s="37"/>
      <c r="AS258" s="37"/>
      <c r="AT258" s="37"/>
      <c r="AU258" s="37"/>
      <c r="AV258" s="37"/>
      <c r="AW258" s="73" t="s">
        <v>87</v>
      </c>
      <c r="AX258" s="73"/>
      <c r="AY258" s="73"/>
      <c r="AZ258" s="73"/>
      <c r="BA258" s="73"/>
      <c r="BB258" s="73"/>
      <c r="BC258" s="73"/>
      <c r="BD258" s="73"/>
      <c r="BE258" s="73" t="s">
        <v>88</v>
      </c>
      <c r="BF258" s="73"/>
      <c r="BG258" s="73"/>
      <c r="BH258" s="73"/>
      <c r="BI258" s="73"/>
      <c r="BJ258" s="73"/>
      <c r="BK258" s="73"/>
      <c r="BL258" s="73"/>
      <c r="CA258" s="1" t="s">
        <v>54</v>
      </c>
    </row>
    <row r="259" spans="1:79" s="99" customFormat="1" ht="12.75" customHeight="1" x14ac:dyDescent="0.2">
      <c r="A259" s="110">
        <v>2111</v>
      </c>
      <c r="B259" s="110"/>
      <c r="C259" s="110"/>
      <c r="D259" s="110"/>
      <c r="E259" s="110"/>
      <c r="F259" s="110"/>
      <c r="G259" s="92" t="s">
        <v>175</v>
      </c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4"/>
      <c r="T259" s="117">
        <v>1921270.32</v>
      </c>
      <c r="U259" s="117"/>
      <c r="V259" s="117"/>
      <c r="W259" s="117"/>
      <c r="X259" s="117"/>
      <c r="Y259" s="117"/>
      <c r="Z259" s="117">
        <v>1921270.32</v>
      </c>
      <c r="AA259" s="117"/>
      <c r="AB259" s="117"/>
      <c r="AC259" s="117"/>
      <c r="AD259" s="117"/>
      <c r="AE259" s="117">
        <v>0</v>
      </c>
      <c r="AF259" s="117"/>
      <c r="AG259" s="117"/>
      <c r="AH259" s="117"/>
      <c r="AI259" s="117"/>
      <c r="AJ259" s="117"/>
      <c r="AK259" s="117">
        <v>0</v>
      </c>
      <c r="AL259" s="117"/>
      <c r="AM259" s="117"/>
      <c r="AN259" s="117"/>
      <c r="AO259" s="117"/>
      <c r="AP259" s="117"/>
      <c r="AQ259" s="117">
        <v>0</v>
      </c>
      <c r="AR259" s="117"/>
      <c r="AS259" s="117"/>
      <c r="AT259" s="117"/>
      <c r="AU259" s="117"/>
      <c r="AV259" s="117"/>
      <c r="AW259" s="125"/>
      <c r="AX259" s="125"/>
      <c r="AY259" s="125"/>
      <c r="AZ259" s="125"/>
      <c r="BA259" s="125"/>
      <c r="BB259" s="125"/>
      <c r="BC259" s="125"/>
      <c r="BD259" s="125"/>
      <c r="BE259" s="125"/>
      <c r="BF259" s="125"/>
      <c r="BG259" s="125"/>
      <c r="BH259" s="125"/>
      <c r="BI259" s="125"/>
      <c r="BJ259" s="125"/>
      <c r="BK259" s="125"/>
      <c r="BL259" s="125"/>
      <c r="CA259" s="99" t="s">
        <v>55</v>
      </c>
    </row>
    <row r="260" spans="1:79" s="99" customFormat="1" ht="12.75" customHeight="1" x14ac:dyDescent="0.2">
      <c r="A260" s="110">
        <v>2120</v>
      </c>
      <c r="B260" s="110"/>
      <c r="C260" s="110"/>
      <c r="D260" s="110"/>
      <c r="E260" s="110"/>
      <c r="F260" s="110"/>
      <c r="G260" s="92" t="s">
        <v>176</v>
      </c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4"/>
      <c r="T260" s="117">
        <v>434733.13</v>
      </c>
      <c r="U260" s="117"/>
      <c r="V260" s="117"/>
      <c r="W260" s="117"/>
      <c r="X260" s="117"/>
      <c r="Y260" s="117"/>
      <c r="Z260" s="117">
        <v>434733.13</v>
      </c>
      <c r="AA260" s="117"/>
      <c r="AB260" s="117"/>
      <c r="AC260" s="117"/>
      <c r="AD260" s="117"/>
      <c r="AE260" s="117">
        <v>0</v>
      </c>
      <c r="AF260" s="117"/>
      <c r="AG260" s="117"/>
      <c r="AH260" s="117"/>
      <c r="AI260" s="117"/>
      <c r="AJ260" s="117"/>
      <c r="AK260" s="117">
        <v>0</v>
      </c>
      <c r="AL260" s="117"/>
      <c r="AM260" s="117"/>
      <c r="AN260" s="117"/>
      <c r="AO260" s="117"/>
      <c r="AP260" s="117"/>
      <c r="AQ260" s="117">
        <v>0</v>
      </c>
      <c r="AR260" s="117"/>
      <c r="AS260" s="117"/>
      <c r="AT260" s="117"/>
      <c r="AU260" s="117"/>
      <c r="AV260" s="117"/>
      <c r="AW260" s="125"/>
      <c r="AX260" s="125"/>
      <c r="AY260" s="125"/>
      <c r="AZ260" s="125"/>
      <c r="BA260" s="125"/>
      <c r="BB260" s="125"/>
      <c r="BC260" s="125"/>
      <c r="BD260" s="125"/>
      <c r="BE260" s="125"/>
      <c r="BF260" s="125"/>
      <c r="BG260" s="125"/>
      <c r="BH260" s="125"/>
      <c r="BI260" s="125"/>
      <c r="BJ260" s="125"/>
      <c r="BK260" s="125"/>
      <c r="BL260" s="125"/>
    </row>
    <row r="261" spans="1:79" s="99" customFormat="1" ht="25.5" customHeight="1" x14ac:dyDescent="0.2">
      <c r="A261" s="110">
        <v>2210</v>
      </c>
      <c r="B261" s="110"/>
      <c r="C261" s="110"/>
      <c r="D261" s="110"/>
      <c r="E261" s="110"/>
      <c r="F261" s="110"/>
      <c r="G261" s="92" t="s">
        <v>177</v>
      </c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4"/>
      <c r="T261" s="117">
        <v>182297.76</v>
      </c>
      <c r="U261" s="117"/>
      <c r="V261" s="117"/>
      <c r="W261" s="117"/>
      <c r="X261" s="117"/>
      <c r="Y261" s="117"/>
      <c r="Z261" s="117">
        <v>182297.76</v>
      </c>
      <c r="AA261" s="117"/>
      <c r="AB261" s="117"/>
      <c r="AC261" s="117"/>
      <c r="AD261" s="117"/>
      <c r="AE261" s="117">
        <v>0</v>
      </c>
      <c r="AF261" s="117"/>
      <c r="AG261" s="117"/>
      <c r="AH261" s="117"/>
      <c r="AI261" s="117"/>
      <c r="AJ261" s="117"/>
      <c r="AK261" s="117">
        <v>0</v>
      </c>
      <c r="AL261" s="117"/>
      <c r="AM261" s="117"/>
      <c r="AN261" s="117"/>
      <c r="AO261" s="117"/>
      <c r="AP261" s="117"/>
      <c r="AQ261" s="117">
        <v>0</v>
      </c>
      <c r="AR261" s="117"/>
      <c r="AS261" s="117"/>
      <c r="AT261" s="117"/>
      <c r="AU261" s="117"/>
      <c r="AV261" s="117"/>
      <c r="AW261" s="125"/>
      <c r="AX261" s="125"/>
      <c r="AY261" s="125"/>
      <c r="AZ261" s="125"/>
      <c r="BA261" s="125"/>
      <c r="BB261" s="125"/>
      <c r="BC261" s="125"/>
      <c r="BD261" s="125"/>
      <c r="BE261" s="125"/>
      <c r="BF261" s="125"/>
      <c r="BG261" s="125"/>
      <c r="BH261" s="125"/>
      <c r="BI261" s="125"/>
      <c r="BJ261" s="125"/>
      <c r="BK261" s="125"/>
      <c r="BL261" s="125"/>
    </row>
    <row r="262" spans="1:79" s="99" customFormat="1" ht="12.75" customHeight="1" x14ac:dyDescent="0.2">
      <c r="A262" s="110">
        <v>2240</v>
      </c>
      <c r="B262" s="110"/>
      <c r="C262" s="110"/>
      <c r="D262" s="110"/>
      <c r="E262" s="110"/>
      <c r="F262" s="110"/>
      <c r="G262" s="92" t="s">
        <v>178</v>
      </c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4"/>
      <c r="T262" s="117">
        <v>28121.94</v>
      </c>
      <c r="U262" s="117"/>
      <c r="V262" s="117"/>
      <c r="W262" s="117"/>
      <c r="X262" s="117"/>
      <c r="Y262" s="117"/>
      <c r="Z262" s="117">
        <v>28121.94</v>
      </c>
      <c r="AA262" s="117"/>
      <c r="AB262" s="117"/>
      <c r="AC262" s="117"/>
      <c r="AD262" s="117"/>
      <c r="AE262" s="117">
        <v>0</v>
      </c>
      <c r="AF262" s="117"/>
      <c r="AG262" s="117"/>
      <c r="AH262" s="117"/>
      <c r="AI262" s="117"/>
      <c r="AJ262" s="117"/>
      <c r="AK262" s="117">
        <v>0</v>
      </c>
      <c r="AL262" s="117"/>
      <c r="AM262" s="117"/>
      <c r="AN262" s="117"/>
      <c r="AO262" s="117"/>
      <c r="AP262" s="117"/>
      <c r="AQ262" s="117">
        <v>0</v>
      </c>
      <c r="AR262" s="117"/>
      <c r="AS262" s="117"/>
      <c r="AT262" s="117"/>
      <c r="AU262" s="117"/>
      <c r="AV262" s="117"/>
      <c r="AW262" s="125"/>
      <c r="AX262" s="125"/>
      <c r="AY262" s="125"/>
      <c r="AZ262" s="125"/>
      <c r="BA262" s="125"/>
      <c r="BB262" s="125"/>
      <c r="BC262" s="125"/>
      <c r="BD262" s="125"/>
      <c r="BE262" s="125"/>
      <c r="BF262" s="125"/>
      <c r="BG262" s="125"/>
      <c r="BH262" s="125"/>
      <c r="BI262" s="125"/>
      <c r="BJ262" s="125"/>
      <c r="BK262" s="125"/>
      <c r="BL262" s="125"/>
    </row>
    <row r="263" spans="1:79" s="99" customFormat="1" ht="12.75" customHeight="1" x14ac:dyDescent="0.2">
      <c r="A263" s="110">
        <v>2250</v>
      </c>
      <c r="B263" s="110"/>
      <c r="C263" s="110"/>
      <c r="D263" s="110"/>
      <c r="E263" s="110"/>
      <c r="F263" s="110"/>
      <c r="G263" s="92" t="s">
        <v>179</v>
      </c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4"/>
      <c r="T263" s="117">
        <v>11027</v>
      </c>
      <c r="U263" s="117"/>
      <c r="V263" s="117"/>
      <c r="W263" s="117"/>
      <c r="X263" s="117"/>
      <c r="Y263" s="117"/>
      <c r="Z263" s="117">
        <v>11027</v>
      </c>
      <c r="AA263" s="117"/>
      <c r="AB263" s="117"/>
      <c r="AC263" s="117"/>
      <c r="AD263" s="117"/>
      <c r="AE263" s="117">
        <v>0</v>
      </c>
      <c r="AF263" s="117"/>
      <c r="AG263" s="117"/>
      <c r="AH263" s="117"/>
      <c r="AI263" s="117"/>
      <c r="AJ263" s="117"/>
      <c r="AK263" s="117">
        <v>0</v>
      </c>
      <c r="AL263" s="117"/>
      <c r="AM263" s="117"/>
      <c r="AN263" s="117"/>
      <c r="AO263" s="117"/>
      <c r="AP263" s="117"/>
      <c r="AQ263" s="117">
        <v>0</v>
      </c>
      <c r="AR263" s="117"/>
      <c r="AS263" s="117"/>
      <c r="AT263" s="117"/>
      <c r="AU263" s="117"/>
      <c r="AV263" s="117"/>
      <c r="AW263" s="125"/>
      <c r="AX263" s="125"/>
      <c r="AY263" s="125"/>
      <c r="AZ263" s="125"/>
      <c r="BA263" s="125"/>
      <c r="BB263" s="125"/>
      <c r="BC263" s="125"/>
      <c r="BD263" s="125"/>
      <c r="BE263" s="125"/>
      <c r="BF263" s="125"/>
      <c r="BG263" s="125"/>
      <c r="BH263" s="125"/>
      <c r="BI263" s="125"/>
      <c r="BJ263" s="125"/>
      <c r="BK263" s="125"/>
      <c r="BL263" s="125"/>
    </row>
    <row r="264" spans="1:79" s="99" customFormat="1" ht="25.5" customHeight="1" x14ac:dyDescent="0.2">
      <c r="A264" s="110">
        <v>2272</v>
      </c>
      <c r="B264" s="110"/>
      <c r="C264" s="110"/>
      <c r="D264" s="110"/>
      <c r="E264" s="110"/>
      <c r="F264" s="110"/>
      <c r="G264" s="92" t="s">
        <v>180</v>
      </c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4"/>
      <c r="T264" s="117">
        <v>5439.14</v>
      </c>
      <c r="U264" s="117"/>
      <c r="V264" s="117"/>
      <c r="W264" s="117"/>
      <c r="X264" s="117"/>
      <c r="Y264" s="117"/>
      <c r="Z264" s="117">
        <v>5439.14</v>
      </c>
      <c r="AA264" s="117"/>
      <c r="AB264" s="117"/>
      <c r="AC264" s="117"/>
      <c r="AD264" s="117"/>
      <c r="AE264" s="117">
        <v>0</v>
      </c>
      <c r="AF264" s="117"/>
      <c r="AG264" s="117"/>
      <c r="AH264" s="117"/>
      <c r="AI264" s="117"/>
      <c r="AJ264" s="117"/>
      <c r="AK264" s="117">
        <v>0</v>
      </c>
      <c r="AL264" s="117"/>
      <c r="AM264" s="117"/>
      <c r="AN264" s="117"/>
      <c r="AO264" s="117"/>
      <c r="AP264" s="117"/>
      <c r="AQ264" s="117">
        <v>0</v>
      </c>
      <c r="AR264" s="117"/>
      <c r="AS264" s="117"/>
      <c r="AT264" s="117"/>
      <c r="AU264" s="117"/>
      <c r="AV264" s="117"/>
      <c r="AW264" s="125"/>
      <c r="AX264" s="125"/>
      <c r="AY264" s="125"/>
      <c r="AZ264" s="125"/>
      <c r="BA264" s="125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125"/>
    </row>
    <row r="265" spans="1:79" s="99" customFormat="1" ht="12.75" customHeight="1" x14ac:dyDescent="0.2">
      <c r="A265" s="110">
        <v>2273</v>
      </c>
      <c r="B265" s="110"/>
      <c r="C265" s="110"/>
      <c r="D265" s="110"/>
      <c r="E265" s="110"/>
      <c r="F265" s="110"/>
      <c r="G265" s="92" t="s">
        <v>181</v>
      </c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4"/>
      <c r="T265" s="117">
        <v>23326.49</v>
      </c>
      <c r="U265" s="117"/>
      <c r="V265" s="117"/>
      <c r="W265" s="117"/>
      <c r="X265" s="117"/>
      <c r="Y265" s="117"/>
      <c r="Z265" s="117">
        <v>23326.49</v>
      </c>
      <c r="AA265" s="117"/>
      <c r="AB265" s="117"/>
      <c r="AC265" s="117"/>
      <c r="AD265" s="117"/>
      <c r="AE265" s="117">
        <v>0</v>
      </c>
      <c r="AF265" s="117"/>
      <c r="AG265" s="117"/>
      <c r="AH265" s="117"/>
      <c r="AI265" s="117"/>
      <c r="AJ265" s="117"/>
      <c r="AK265" s="117">
        <v>0</v>
      </c>
      <c r="AL265" s="117"/>
      <c r="AM265" s="117"/>
      <c r="AN265" s="117"/>
      <c r="AO265" s="117"/>
      <c r="AP265" s="117"/>
      <c r="AQ265" s="117">
        <v>0</v>
      </c>
      <c r="AR265" s="117"/>
      <c r="AS265" s="117"/>
      <c r="AT265" s="117"/>
      <c r="AU265" s="117"/>
      <c r="AV265" s="117"/>
      <c r="AW265" s="125"/>
      <c r="AX265" s="125"/>
      <c r="AY265" s="125"/>
      <c r="AZ265" s="125"/>
      <c r="BA265" s="125"/>
      <c r="BB265" s="125"/>
      <c r="BC265" s="125"/>
      <c r="BD265" s="125"/>
      <c r="BE265" s="125"/>
      <c r="BF265" s="125"/>
      <c r="BG265" s="125"/>
      <c r="BH265" s="125"/>
      <c r="BI265" s="125"/>
      <c r="BJ265" s="125"/>
      <c r="BK265" s="125"/>
      <c r="BL265" s="125"/>
    </row>
    <row r="266" spans="1:79" s="99" customFormat="1" ht="25.5" customHeight="1" x14ac:dyDescent="0.2">
      <c r="A266" s="110">
        <v>2275</v>
      </c>
      <c r="B266" s="110"/>
      <c r="C266" s="110"/>
      <c r="D266" s="110"/>
      <c r="E266" s="110"/>
      <c r="F266" s="110"/>
      <c r="G266" s="92" t="s">
        <v>182</v>
      </c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4"/>
      <c r="T266" s="117">
        <v>109356.07</v>
      </c>
      <c r="U266" s="117"/>
      <c r="V266" s="117"/>
      <c r="W266" s="117"/>
      <c r="X266" s="117"/>
      <c r="Y266" s="117"/>
      <c r="Z266" s="117">
        <v>109356.07</v>
      </c>
      <c r="AA266" s="117"/>
      <c r="AB266" s="117"/>
      <c r="AC266" s="117"/>
      <c r="AD266" s="117"/>
      <c r="AE266" s="117">
        <v>0</v>
      </c>
      <c r="AF266" s="117"/>
      <c r="AG266" s="117"/>
      <c r="AH266" s="117"/>
      <c r="AI266" s="117"/>
      <c r="AJ266" s="117"/>
      <c r="AK266" s="117">
        <v>0</v>
      </c>
      <c r="AL266" s="117"/>
      <c r="AM266" s="117"/>
      <c r="AN266" s="117"/>
      <c r="AO266" s="117"/>
      <c r="AP266" s="117"/>
      <c r="AQ266" s="117">
        <v>0</v>
      </c>
      <c r="AR266" s="117"/>
      <c r="AS266" s="117"/>
      <c r="AT266" s="117"/>
      <c r="AU266" s="117"/>
      <c r="AV266" s="117"/>
      <c r="AW266" s="125"/>
      <c r="AX266" s="125"/>
      <c r="AY266" s="125"/>
      <c r="AZ266" s="125"/>
      <c r="BA266" s="125"/>
      <c r="BB266" s="125"/>
      <c r="BC266" s="125"/>
      <c r="BD266" s="125"/>
      <c r="BE266" s="125"/>
      <c r="BF266" s="125"/>
      <c r="BG266" s="125"/>
      <c r="BH266" s="125"/>
      <c r="BI266" s="125"/>
      <c r="BJ266" s="125"/>
      <c r="BK266" s="125"/>
      <c r="BL266" s="125"/>
    </row>
    <row r="267" spans="1:79" s="99" customFormat="1" ht="38.25" customHeight="1" x14ac:dyDescent="0.2">
      <c r="A267" s="110">
        <v>2282</v>
      </c>
      <c r="B267" s="110"/>
      <c r="C267" s="110"/>
      <c r="D267" s="110"/>
      <c r="E267" s="110"/>
      <c r="F267" s="110"/>
      <c r="G267" s="92" t="s">
        <v>183</v>
      </c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4"/>
      <c r="T267" s="117">
        <v>651.64</v>
      </c>
      <c r="U267" s="117"/>
      <c r="V267" s="117"/>
      <c r="W267" s="117"/>
      <c r="X267" s="117"/>
      <c r="Y267" s="117"/>
      <c r="Z267" s="117">
        <v>651.64</v>
      </c>
      <c r="AA267" s="117"/>
      <c r="AB267" s="117"/>
      <c r="AC267" s="117"/>
      <c r="AD267" s="117"/>
      <c r="AE267" s="117">
        <v>0</v>
      </c>
      <c r="AF267" s="117"/>
      <c r="AG267" s="117"/>
      <c r="AH267" s="117"/>
      <c r="AI267" s="117"/>
      <c r="AJ267" s="117"/>
      <c r="AK267" s="117">
        <v>0</v>
      </c>
      <c r="AL267" s="117"/>
      <c r="AM267" s="117"/>
      <c r="AN267" s="117"/>
      <c r="AO267" s="117"/>
      <c r="AP267" s="117"/>
      <c r="AQ267" s="117">
        <v>0</v>
      </c>
      <c r="AR267" s="117"/>
      <c r="AS267" s="117"/>
      <c r="AT267" s="117"/>
      <c r="AU267" s="117"/>
      <c r="AV267" s="117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</row>
    <row r="268" spans="1:79" s="99" customFormat="1" ht="12.75" customHeight="1" x14ac:dyDescent="0.2">
      <c r="A268" s="110">
        <v>2800</v>
      </c>
      <c r="B268" s="110"/>
      <c r="C268" s="110"/>
      <c r="D268" s="110"/>
      <c r="E268" s="110"/>
      <c r="F268" s="110"/>
      <c r="G268" s="92" t="s">
        <v>184</v>
      </c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4"/>
      <c r="T268" s="117">
        <v>1467.87</v>
      </c>
      <c r="U268" s="117"/>
      <c r="V268" s="117"/>
      <c r="W268" s="117"/>
      <c r="X268" s="117"/>
      <c r="Y268" s="117"/>
      <c r="Z268" s="117">
        <v>1467.87</v>
      </c>
      <c r="AA268" s="117"/>
      <c r="AB268" s="117"/>
      <c r="AC268" s="117"/>
      <c r="AD268" s="117"/>
      <c r="AE268" s="117">
        <v>0</v>
      </c>
      <c r="AF268" s="117"/>
      <c r="AG268" s="117"/>
      <c r="AH268" s="117"/>
      <c r="AI268" s="117"/>
      <c r="AJ268" s="117"/>
      <c r="AK268" s="117">
        <v>0</v>
      </c>
      <c r="AL268" s="117"/>
      <c r="AM268" s="117"/>
      <c r="AN268" s="117"/>
      <c r="AO268" s="117"/>
      <c r="AP268" s="117"/>
      <c r="AQ268" s="117">
        <v>0</v>
      </c>
      <c r="AR268" s="117"/>
      <c r="AS268" s="117"/>
      <c r="AT268" s="117"/>
      <c r="AU268" s="117"/>
      <c r="AV268" s="117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</row>
    <row r="269" spans="1:79" s="6" customFormat="1" ht="12.75" customHeight="1" x14ac:dyDescent="0.2">
      <c r="A269" s="88"/>
      <c r="B269" s="88"/>
      <c r="C269" s="88"/>
      <c r="D269" s="88"/>
      <c r="E269" s="88"/>
      <c r="F269" s="88"/>
      <c r="G269" s="100" t="s">
        <v>147</v>
      </c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2"/>
      <c r="T269" s="116">
        <v>2717691.3600000003</v>
      </c>
      <c r="U269" s="116"/>
      <c r="V269" s="116"/>
      <c r="W269" s="116"/>
      <c r="X269" s="116"/>
      <c r="Y269" s="116"/>
      <c r="Z269" s="116">
        <v>2717691.3600000003</v>
      </c>
      <c r="AA269" s="116"/>
      <c r="AB269" s="116"/>
      <c r="AC269" s="116"/>
      <c r="AD269" s="116"/>
      <c r="AE269" s="116">
        <v>0</v>
      </c>
      <c r="AF269" s="116"/>
      <c r="AG269" s="116"/>
      <c r="AH269" s="116"/>
      <c r="AI269" s="116"/>
      <c r="AJ269" s="116"/>
      <c r="AK269" s="116">
        <v>0</v>
      </c>
      <c r="AL269" s="116"/>
      <c r="AM269" s="116"/>
      <c r="AN269" s="116"/>
      <c r="AO269" s="116"/>
      <c r="AP269" s="116"/>
      <c r="AQ269" s="116">
        <v>0</v>
      </c>
      <c r="AR269" s="116"/>
      <c r="AS269" s="116"/>
      <c r="AT269" s="116"/>
      <c r="AU269" s="116"/>
      <c r="AV269" s="116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  <c r="BK269" s="120"/>
      <c r="BL269" s="120"/>
    </row>
    <row r="271" spans="1:79" ht="14.25" customHeight="1" x14ac:dyDescent="12.75">
      <c r="A271" s="42" t="s">
        <v>250</v>
      </c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</row>
    <row r="272" spans="1:79" ht="15" customHeight="1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64" ht="14.25" x14ac:dyDescent="0.2">
      <c r="A275" s="42" t="s">
        <v>265</v>
      </c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</row>
    <row r="276" spans="1:64" ht="14.25" x14ac:dyDescent="0.2">
      <c r="A276" s="42" t="s">
        <v>238</v>
      </c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</row>
    <row r="277" spans="1:64" ht="15" customHeight="1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</row>
    <row r="278" spans="1:64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81" spans="1:64" ht="28.5" customHeight="1" x14ac:dyDescent="0.2">
      <c r="A281" s="130" t="s">
        <v>223</v>
      </c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22"/>
      <c r="AC281" s="22"/>
      <c r="AD281" s="22"/>
      <c r="AE281" s="22"/>
      <c r="AF281" s="22"/>
      <c r="AG281" s="22"/>
      <c r="AH281" s="25"/>
      <c r="AI281" s="25"/>
      <c r="AJ281" s="25"/>
      <c r="AK281" s="25"/>
      <c r="AL281" s="25"/>
      <c r="AM281" s="25"/>
      <c r="AN281" s="25"/>
      <c r="AO281" s="25"/>
      <c r="AP281" s="25"/>
      <c r="AQ281" s="22"/>
      <c r="AR281" s="22"/>
      <c r="AS281" s="22"/>
      <c r="AT281" s="22"/>
      <c r="AU281" s="131" t="s">
        <v>225</v>
      </c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</row>
    <row r="282" spans="1:64" ht="12.75" customHeight="1" x14ac:dyDescent="0.2">
      <c r="AB282" s="23"/>
      <c r="AC282" s="23"/>
      <c r="AD282" s="23"/>
      <c r="AE282" s="23"/>
      <c r="AF282" s="23"/>
      <c r="AG282" s="23"/>
      <c r="AH282" s="27" t="s">
        <v>1</v>
      </c>
      <c r="AI282" s="27"/>
      <c r="AJ282" s="27"/>
      <c r="AK282" s="27"/>
      <c r="AL282" s="27"/>
      <c r="AM282" s="27"/>
      <c r="AN282" s="27"/>
      <c r="AO282" s="27"/>
      <c r="AP282" s="27"/>
      <c r="AQ282" s="23"/>
      <c r="AR282" s="23"/>
      <c r="AS282" s="23"/>
      <c r="AT282" s="23"/>
      <c r="AU282" s="27" t="s">
        <v>160</v>
      </c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</row>
    <row r="283" spans="1:64" ht="15" x14ac:dyDescent="0.2">
      <c r="AB283" s="23"/>
      <c r="AC283" s="23"/>
      <c r="AD283" s="23"/>
      <c r="AE283" s="23"/>
      <c r="AF283" s="23"/>
      <c r="AG283" s="23"/>
      <c r="AH283" s="24"/>
      <c r="AI283" s="24"/>
      <c r="AJ283" s="24"/>
      <c r="AK283" s="24"/>
      <c r="AL283" s="24"/>
      <c r="AM283" s="24"/>
      <c r="AN283" s="24"/>
      <c r="AO283" s="24"/>
      <c r="AP283" s="24"/>
      <c r="AQ283" s="23"/>
      <c r="AR283" s="23"/>
      <c r="AS283" s="23"/>
      <c r="AT283" s="23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</row>
    <row r="284" spans="1:64" ht="18" customHeight="1" x14ac:dyDescent="0.2">
      <c r="A284" s="130" t="s">
        <v>224</v>
      </c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23"/>
      <c r="AC284" s="23"/>
      <c r="AD284" s="23"/>
      <c r="AE284" s="23"/>
      <c r="AF284" s="23"/>
      <c r="AG284" s="23"/>
      <c r="AH284" s="26"/>
      <c r="AI284" s="26"/>
      <c r="AJ284" s="26"/>
      <c r="AK284" s="26"/>
      <c r="AL284" s="26"/>
      <c r="AM284" s="26"/>
      <c r="AN284" s="26"/>
      <c r="AO284" s="26"/>
      <c r="AP284" s="26"/>
      <c r="AQ284" s="23"/>
      <c r="AR284" s="23"/>
      <c r="AS284" s="23"/>
      <c r="AT284" s="23"/>
      <c r="AU284" s="132" t="s">
        <v>226</v>
      </c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</row>
    <row r="285" spans="1:64" ht="12" customHeight="1" x14ac:dyDescent="0.2">
      <c r="AB285" s="23"/>
      <c r="AC285" s="23"/>
      <c r="AD285" s="23"/>
      <c r="AE285" s="23"/>
      <c r="AF285" s="23"/>
      <c r="AG285" s="23"/>
      <c r="AH285" s="27" t="s">
        <v>1</v>
      </c>
      <c r="AI285" s="27"/>
      <c r="AJ285" s="27"/>
      <c r="AK285" s="27"/>
      <c r="AL285" s="27"/>
      <c r="AM285" s="27"/>
      <c r="AN285" s="27"/>
      <c r="AO285" s="27"/>
      <c r="AP285" s="27"/>
      <c r="AQ285" s="23"/>
      <c r="AR285" s="23"/>
      <c r="AS285" s="23"/>
      <c r="AT285" s="23"/>
      <c r="AU285" s="27" t="s">
        <v>160</v>
      </c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</row>
  </sheetData>
  <mergeCells count="1986">
    <mergeCell ref="BE268:BL268"/>
    <mergeCell ref="A269:F269"/>
    <mergeCell ref="G269:S269"/>
    <mergeCell ref="T269:Y269"/>
    <mergeCell ref="Z269:AD269"/>
    <mergeCell ref="AE269:AJ269"/>
    <mergeCell ref="AK269:AP269"/>
    <mergeCell ref="AQ269:AV269"/>
    <mergeCell ref="AW269:BD269"/>
    <mergeCell ref="BE269:BL269"/>
    <mergeCell ref="AW267:BD267"/>
    <mergeCell ref="BE267:BL267"/>
    <mergeCell ref="A268:F268"/>
    <mergeCell ref="G268:S268"/>
    <mergeCell ref="T268:Y268"/>
    <mergeCell ref="Z268:AD268"/>
    <mergeCell ref="AE268:AJ268"/>
    <mergeCell ref="AK268:AP268"/>
    <mergeCell ref="AQ268:AV268"/>
    <mergeCell ref="AW268:BD268"/>
    <mergeCell ref="AQ266:AV266"/>
    <mergeCell ref="AW266:BD266"/>
    <mergeCell ref="BE266:BL266"/>
    <mergeCell ref="A267:F267"/>
    <mergeCell ref="G267:S267"/>
    <mergeCell ref="T267:Y267"/>
    <mergeCell ref="Z267:AD267"/>
    <mergeCell ref="AE267:AJ267"/>
    <mergeCell ref="AK267:AP267"/>
    <mergeCell ref="AQ267:AV267"/>
    <mergeCell ref="A266:F266"/>
    <mergeCell ref="G266:S266"/>
    <mergeCell ref="T266:Y266"/>
    <mergeCell ref="Z266:AD266"/>
    <mergeCell ref="AE266:AJ266"/>
    <mergeCell ref="AK266:AP266"/>
    <mergeCell ref="BE264:BL264"/>
    <mergeCell ref="A265:F265"/>
    <mergeCell ref="G265:S265"/>
    <mergeCell ref="T265:Y265"/>
    <mergeCell ref="Z265:AD265"/>
    <mergeCell ref="AE265:AJ265"/>
    <mergeCell ref="AK265:AP265"/>
    <mergeCell ref="AQ265:AV265"/>
    <mergeCell ref="AW265:BD265"/>
    <mergeCell ref="BE265:BL265"/>
    <mergeCell ref="AW263:BD263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AQ262:AV262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K261:AP261"/>
    <mergeCell ref="AQ261:AV261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E260:AJ260"/>
    <mergeCell ref="AK260:AP260"/>
    <mergeCell ref="AQ260:AV260"/>
    <mergeCell ref="AW260:BD260"/>
    <mergeCell ref="BE260:BL260"/>
    <mergeCell ref="A261:F261"/>
    <mergeCell ref="G261:S261"/>
    <mergeCell ref="T261:Y261"/>
    <mergeCell ref="Z261:AD261"/>
    <mergeCell ref="AE261:AJ261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Q232:AV232"/>
    <mergeCell ref="AW232:BA232"/>
    <mergeCell ref="BB232:BF232"/>
    <mergeCell ref="BG232:BL232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AK232:AP232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K231:AP231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30:AP230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K229:AP229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K228:AP228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K227:AP227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6:AP226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K225:AP225"/>
    <mergeCell ref="A224:F224"/>
    <mergeCell ref="G224:S224"/>
    <mergeCell ref="T224:Y224"/>
    <mergeCell ref="Z224:AD224"/>
    <mergeCell ref="AE224:AJ224"/>
    <mergeCell ref="AK224:AP224"/>
    <mergeCell ref="AE223:AJ223"/>
    <mergeCell ref="AK223:AP223"/>
    <mergeCell ref="AQ223:AV223"/>
    <mergeCell ref="AW223:BA223"/>
    <mergeCell ref="BB223:BF223"/>
    <mergeCell ref="BG223:BL223"/>
    <mergeCell ref="AU199:AY199"/>
    <mergeCell ref="AZ199:BD199"/>
    <mergeCell ref="AP198:AT198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198:F198"/>
    <mergeCell ref="G198:S198"/>
    <mergeCell ref="T198:Z198"/>
    <mergeCell ref="AA198:AE198"/>
    <mergeCell ref="AF198:AJ198"/>
    <mergeCell ref="AK198:AO198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BA177:BC177"/>
    <mergeCell ref="BD177:BF177"/>
    <mergeCell ref="BG177:BI177"/>
    <mergeCell ref="BJ177:BL177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A175:C175"/>
    <mergeCell ref="D175:V175"/>
    <mergeCell ref="W175:Y175"/>
    <mergeCell ref="Z175:AB175"/>
    <mergeCell ref="AC175:AE175"/>
    <mergeCell ref="AF175:AH175"/>
    <mergeCell ref="AU174:AW174"/>
    <mergeCell ref="AX174:AZ174"/>
    <mergeCell ref="BA174:BC174"/>
    <mergeCell ref="BD174:BF174"/>
    <mergeCell ref="BG174:BI174"/>
    <mergeCell ref="BJ174:BL174"/>
    <mergeCell ref="AC174:AE174"/>
    <mergeCell ref="AF174:AH174"/>
    <mergeCell ref="AI174:AK174"/>
    <mergeCell ref="AL174:AN174"/>
    <mergeCell ref="AO174:AQ174"/>
    <mergeCell ref="AR174:AT174"/>
    <mergeCell ref="AT164:AX164"/>
    <mergeCell ref="AY164:BC164"/>
    <mergeCell ref="BD164:BH164"/>
    <mergeCell ref="BI164:BM164"/>
    <mergeCell ref="BN164:BR164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O160:AS160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T159:AX159"/>
    <mergeCell ref="Z158:AD158"/>
    <mergeCell ref="AE158:AI158"/>
    <mergeCell ref="AJ158:AN158"/>
    <mergeCell ref="AO158:AS158"/>
    <mergeCell ref="AT158:AX158"/>
    <mergeCell ref="AY158:BC158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D157:BH157"/>
    <mergeCell ref="BE148:BI148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V143:AE143"/>
    <mergeCell ref="AF143:AJ143"/>
    <mergeCell ref="AK143:AO143"/>
    <mergeCell ref="AP143:AT143"/>
    <mergeCell ref="AU143:AY143"/>
    <mergeCell ref="AZ143:BD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34:BI134"/>
    <mergeCell ref="BJ134:BN134"/>
    <mergeCell ref="BO134:BS134"/>
    <mergeCell ref="BT134:BX134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AU128:AY128"/>
    <mergeCell ref="AZ128:BD128"/>
    <mergeCell ref="BE128:BI128"/>
    <mergeCell ref="BJ128:BN128"/>
    <mergeCell ref="BO128:BS128"/>
    <mergeCell ref="BT128:BX128"/>
    <mergeCell ref="A128:C128"/>
    <mergeCell ref="D128:P128"/>
    <mergeCell ref="Q128:U128"/>
    <mergeCell ref="V128:AE128"/>
    <mergeCell ref="AF128:AJ128"/>
    <mergeCell ref="AK128:AO128"/>
    <mergeCell ref="AP128:AT128"/>
    <mergeCell ref="A118:C118"/>
    <mergeCell ref="D118:T118"/>
    <mergeCell ref="U118:Y118"/>
    <mergeCell ref="Z118:AD118"/>
    <mergeCell ref="AE118:AI118"/>
    <mergeCell ref="AJ118:AN118"/>
    <mergeCell ref="AO118:AS118"/>
    <mergeCell ref="BB109:BF109"/>
    <mergeCell ref="BG109:BK109"/>
    <mergeCell ref="BL109:BP109"/>
    <mergeCell ref="BQ109:BT109"/>
    <mergeCell ref="BU109:BY109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A80:D80"/>
    <mergeCell ref="E80:W80"/>
    <mergeCell ref="X80:AB80"/>
    <mergeCell ref="AC80:AG80"/>
    <mergeCell ref="AH80:AL80"/>
    <mergeCell ref="BL63:BP63"/>
    <mergeCell ref="BQ63:BT63"/>
    <mergeCell ref="BU63:BY63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4:AA284"/>
    <mergeCell ref="AH284:AP284"/>
    <mergeCell ref="AU284:BF284"/>
    <mergeCell ref="AH285:AP285"/>
    <mergeCell ref="AU285:BF285"/>
    <mergeCell ref="A31:D31"/>
    <mergeCell ref="E31:T31"/>
    <mergeCell ref="U31:Y31"/>
    <mergeCell ref="Z31:AD31"/>
    <mergeCell ref="AE31:AH31"/>
    <mergeCell ref="A277:BL277"/>
    <mergeCell ref="A281:AA281"/>
    <mergeCell ref="AH281:AP281"/>
    <mergeCell ref="AU281:BF281"/>
    <mergeCell ref="AH282:AP282"/>
    <mergeCell ref="AU282:BF282"/>
    <mergeCell ref="AW259:BD259"/>
    <mergeCell ref="BE259:BL259"/>
    <mergeCell ref="A271:BL271"/>
    <mergeCell ref="A272:BL272"/>
    <mergeCell ref="A275:BL275"/>
    <mergeCell ref="A276:BL276"/>
    <mergeCell ref="A260:F260"/>
    <mergeCell ref="G260:S260"/>
    <mergeCell ref="T260:Y260"/>
    <mergeCell ref="Z260:AD260"/>
    <mergeCell ref="AQ258:AV258"/>
    <mergeCell ref="AW258:BD258"/>
    <mergeCell ref="BE258:BL258"/>
    <mergeCell ref="A259:F259"/>
    <mergeCell ref="G259:S259"/>
    <mergeCell ref="T259:Y259"/>
    <mergeCell ref="Z259:AD259"/>
    <mergeCell ref="AE259:AJ259"/>
    <mergeCell ref="AK259:AP259"/>
    <mergeCell ref="AQ259:AV259"/>
    <mergeCell ref="A258:F258"/>
    <mergeCell ref="G258:S258"/>
    <mergeCell ref="T258:Y258"/>
    <mergeCell ref="Z258:AD258"/>
    <mergeCell ref="AE258:AJ258"/>
    <mergeCell ref="AK258:AP258"/>
    <mergeCell ref="BE255:BL256"/>
    <mergeCell ref="A257:F257"/>
    <mergeCell ref="G257:S257"/>
    <mergeCell ref="T257:Y257"/>
    <mergeCell ref="Z257:AD257"/>
    <mergeCell ref="AE257:AJ257"/>
    <mergeCell ref="AK257:AP257"/>
    <mergeCell ref="AQ257:AV257"/>
    <mergeCell ref="AW257:BD257"/>
    <mergeCell ref="BE257:BL257"/>
    <mergeCell ref="A253:BL253"/>
    <mergeCell ref="A254:BL254"/>
    <mergeCell ref="A255:F256"/>
    <mergeCell ref="G255:S256"/>
    <mergeCell ref="T255:Y256"/>
    <mergeCell ref="Z255:AD256"/>
    <mergeCell ref="AE255:AJ256"/>
    <mergeCell ref="AK255:AP256"/>
    <mergeCell ref="AQ255:AV256"/>
    <mergeCell ref="AW255:BD256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K222:AP222"/>
    <mergeCell ref="AQ222:AV222"/>
    <mergeCell ref="AW222:BA222"/>
    <mergeCell ref="BB222:BF222"/>
    <mergeCell ref="BG222:BL222"/>
    <mergeCell ref="A234:BL234"/>
    <mergeCell ref="A223:F223"/>
    <mergeCell ref="G223:S223"/>
    <mergeCell ref="T223:Y223"/>
    <mergeCell ref="Z223:AD223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Q218:AV219"/>
    <mergeCell ref="AW218:BF218"/>
    <mergeCell ref="BG218:BL219"/>
    <mergeCell ref="AW219:BA219"/>
    <mergeCell ref="BB219:BF219"/>
    <mergeCell ref="A220:F220"/>
    <mergeCell ref="G220:S220"/>
    <mergeCell ref="T220:Y220"/>
    <mergeCell ref="Z220:AD220"/>
    <mergeCell ref="AE220:AJ220"/>
    <mergeCell ref="A218:F219"/>
    <mergeCell ref="G218:S219"/>
    <mergeCell ref="T218:Y219"/>
    <mergeCell ref="Z218:AD219"/>
    <mergeCell ref="AE218:AJ219"/>
    <mergeCell ref="AK218:AP219"/>
    <mergeCell ref="BP208:BS208"/>
    <mergeCell ref="A211:BL211"/>
    <mergeCell ref="A212:BL212"/>
    <mergeCell ref="A215:BL215"/>
    <mergeCell ref="A216:BL216"/>
    <mergeCell ref="A217:BL217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BP206:BS206"/>
    <mergeCell ref="A207:M207"/>
    <mergeCell ref="N207:U207"/>
    <mergeCell ref="V207:Z207"/>
    <mergeCell ref="AA207:AE207"/>
    <mergeCell ref="AF207:AI207"/>
    <mergeCell ref="AJ207:AN207"/>
    <mergeCell ref="AO207:AR207"/>
    <mergeCell ref="AS207:AW207"/>
    <mergeCell ref="AX207:BA207"/>
    <mergeCell ref="AO206:AR206"/>
    <mergeCell ref="AS206:AW206"/>
    <mergeCell ref="AX206:BA206"/>
    <mergeCell ref="BB206:BF206"/>
    <mergeCell ref="BG206:BJ206"/>
    <mergeCell ref="BK206:BO206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AA205:AE205"/>
    <mergeCell ref="AF205:AI205"/>
    <mergeCell ref="AJ205:AN205"/>
    <mergeCell ref="AO205:AR205"/>
    <mergeCell ref="AS205:AW205"/>
    <mergeCell ref="AX205:BA205"/>
    <mergeCell ref="A202:BL202"/>
    <mergeCell ref="A203:BM203"/>
    <mergeCell ref="A204:M205"/>
    <mergeCell ref="N204:U205"/>
    <mergeCell ref="V204:Z205"/>
    <mergeCell ref="AA204:AI204"/>
    <mergeCell ref="AJ204:AR204"/>
    <mergeCell ref="AS204:BA204"/>
    <mergeCell ref="BB204:BJ204"/>
    <mergeCell ref="BK204:BS204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P194:AT194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191:BL191"/>
    <mergeCell ref="A192:BD192"/>
    <mergeCell ref="A193:F194"/>
    <mergeCell ref="G193:S194"/>
    <mergeCell ref="T193:Z194"/>
    <mergeCell ref="AA193:AO193"/>
    <mergeCell ref="AP193:BD193"/>
    <mergeCell ref="AA194:AE194"/>
    <mergeCell ref="AF194:AJ194"/>
    <mergeCell ref="AK194:AO194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2:BS182"/>
    <mergeCell ref="A183:F184"/>
    <mergeCell ref="G183:S184"/>
    <mergeCell ref="T183:Z184"/>
    <mergeCell ref="AA183:AO183"/>
    <mergeCell ref="AP183:BD183"/>
    <mergeCell ref="BE183:BS183"/>
    <mergeCell ref="AA184:AE184"/>
    <mergeCell ref="AF184:AJ184"/>
    <mergeCell ref="AK184:AO184"/>
    <mergeCell ref="BA173:BC173"/>
    <mergeCell ref="BD173:BF173"/>
    <mergeCell ref="BG173:BI173"/>
    <mergeCell ref="BJ173:BL173"/>
    <mergeCell ref="A180:BL180"/>
    <mergeCell ref="A181:BS181"/>
    <mergeCell ref="A174:C174"/>
    <mergeCell ref="D174:V174"/>
    <mergeCell ref="W174:Y174"/>
    <mergeCell ref="Z174:AB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BA171:BC171"/>
    <mergeCell ref="BD171:BF171"/>
    <mergeCell ref="BG171:BI171"/>
    <mergeCell ref="BJ171:BL171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A171:C171"/>
    <mergeCell ref="D171:V171"/>
    <mergeCell ref="W171:Y171"/>
    <mergeCell ref="Z171:AB171"/>
    <mergeCell ref="AC171:AE171"/>
    <mergeCell ref="AF171:AH171"/>
    <mergeCell ref="BJ169:BL170"/>
    <mergeCell ref="W170:Y170"/>
    <mergeCell ref="Z170:AB170"/>
    <mergeCell ref="AC170:AE170"/>
    <mergeCell ref="AF170:AH170"/>
    <mergeCell ref="AI170:AK170"/>
    <mergeCell ref="AL170:AN170"/>
    <mergeCell ref="AO170:AQ170"/>
    <mergeCell ref="AR170:AT170"/>
    <mergeCell ref="BG168:BL168"/>
    <mergeCell ref="W169:AB169"/>
    <mergeCell ref="AC169:AH169"/>
    <mergeCell ref="AI169:AN169"/>
    <mergeCell ref="AO169:AT169"/>
    <mergeCell ref="AU169:AW170"/>
    <mergeCell ref="AX169:AZ170"/>
    <mergeCell ref="BA169:BC170"/>
    <mergeCell ref="BD169:BF170"/>
    <mergeCell ref="BG169:BI170"/>
    <mergeCell ref="A168:C170"/>
    <mergeCell ref="D168:V170"/>
    <mergeCell ref="W168:AH168"/>
    <mergeCell ref="AI168:AT168"/>
    <mergeCell ref="AU168:AZ168"/>
    <mergeCell ref="BA168:BF168"/>
    <mergeCell ref="AT156:AX156"/>
    <mergeCell ref="AY156:BC156"/>
    <mergeCell ref="BD156:BH156"/>
    <mergeCell ref="BI156:BM156"/>
    <mergeCell ref="BN156:BR156"/>
    <mergeCell ref="A167:BL167"/>
    <mergeCell ref="BI157:BM157"/>
    <mergeCell ref="BN157:BR157"/>
    <mergeCell ref="A158:T158"/>
    <mergeCell ref="U158:Y158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41:AT141"/>
    <mergeCell ref="AU141:AY141"/>
    <mergeCell ref="AZ141:BD141"/>
    <mergeCell ref="BE141:BI141"/>
    <mergeCell ref="A150:BL150"/>
    <mergeCell ref="A151:BR151"/>
    <mergeCell ref="BE142:BI142"/>
    <mergeCell ref="A143:C143"/>
    <mergeCell ref="D143:P143"/>
    <mergeCell ref="Q143:U143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T127:BX127"/>
    <mergeCell ref="A136:BL136"/>
    <mergeCell ref="A137:C138"/>
    <mergeCell ref="D137:P138"/>
    <mergeCell ref="Q137:U138"/>
    <mergeCell ref="V137:AE138"/>
    <mergeCell ref="AF137:AT137"/>
    <mergeCell ref="AU137:BI137"/>
    <mergeCell ref="AF138:AJ138"/>
    <mergeCell ref="AK138:AO13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A125:C125"/>
    <mergeCell ref="D125:P125"/>
    <mergeCell ref="Q125:U125"/>
    <mergeCell ref="V125:AE125"/>
    <mergeCell ref="AF125:AJ125"/>
    <mergeCell ref="AK125:AO125"/>
    <mergeCell ref="BJ123:BX123"/>
    <mergeCell ref="AF124:AJ124"/>
    <mergeCell ref="AK124:AO124"/>
    <mergeCell ref="AP124:AT124"/>
    <mergeCell ref="AU124:AY124"/>
    <mergeCell ref="AZ124:BD124"/>
    <mergeCell ref="BE124:BI124"/>
    <mergeCell ref="BJ124:BN124"/>
    <mergeCell ref="BO124:BS124"/>
    <mergeCell ref="BT124:BX124"/>
    <mergeCell ref="A123:C124"/>
    <mergeCell ref="D123:P124"/>
    <mergeCell ref="Q123:U124"/>
    <mergeCell ref="V123:AE124"/>
    <mergeCell ref="AF123:AT123"/>
    <mergeCell ref="AU123:BI123"/>
    <mergeCell ref="AO117:AS117"/>
    <mergeCell ref="AT117:AX117"/>
    <mergeCell ref="AY117:BC117"/>
    <mergeCell ref="BD117:BH117"/>
    <mergeCell ref="A121:BL121"/>
    <mergeCell ref="A122:BL122"/>
    <mergeCell ref="AT118:AX118"/>
    <mergeCell ref="AY118:BC118"/>
    <mergeCell ref="BD118:BH118"/>
    <mergeCell ref="AO116:AS116"/>
    <mergeCell ref="AT116:AX116"/>
    <mergeCell ref="AY116:BC116"/>
    <mergeCell ref="BD116:BH116"/>
    <mergeCell ref="A117:C117"/>
    <mergeCell ref="D117:T117"/>
    <mergeCell ref="U117:Y117"/>
    <mergeCell ref="Z117:AD117"/>
    <mergeCell ref="AE117:AI117"/>
    <mergeCell ref="AJ117:AN117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115:C115"/>
    <mergeCell ref="D115:T115"/>
    <mergeCell ref="U115:Y115"/>
    <mergeCell ref="Z115:AD115"/>
    <mergeCell ref="AE115:AI115"/>
    <mergeCell ref="AJ115:AN115"/>
    <mergeCell ref="AE114:AI114"/>
    <mergeCell ref="AJ114:AN114"/>
    <mergeCell ref="AO114:AS114"/>
    <mergeCell ref="AT114:AX114"/>
    <mergeCell ref="AY114:BC114"/>
    <mergeCell ref="BD114:BH114"/>
    <mergeCell ref="BQ108:BT108"/>
    <mergeCell ref="BU108:BY108"/>
    <mergeCell ref="A111:BL111"/>
    <mergeCell ref="A112:BH112"/>
    <mergeCell ref="A113:C114"/>
    <mergeCell ref="D113:T114"/>
    <mergeCell ref="U113:AN113"/>
    <mergeCell ref="AO113:BH113"/>
    <mergeCell ref="U114:Y114"/>
    <mergeCell ref="Z114:AD114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X107:BA107"/>
    <mergeCell ref="BB107:BF107"/>
    <mergeCell ref="BG107:BK107"/>
    <mergeCell ref="BL107:BP107"/>
    <mergeCell ref="BQ107:BT107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AR79:AV79"/>
    <mergeCell ref="AW79:BA79"/>
    <mergeCell ref="BB79:BF79"/>
    <mergeCell ref="BG79:BK79"/>
    <mergeCell ref="A92:BL92"/>
    <mergeCell ref="A93:BK93"/>
    <mergeCell ref="AM80:AQ80"/>
    <mergeCell ref="AR80:AV80"/>
    <mergeCell ref="AW80:BA80"/>
    <mergeCell ref="BB80:BF80"/>
    <mergeCell ref="AR78:AV78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77:D77"/>
    <mergeCell ref="E77:W77"/>
    <mergeCell ref="X77:AB77"/>
    <mergeCell ref="AC77:AG77"/>
    <mergeCell ref="AH77:AL77"/>
    <mergeCell ref="AM77:AQ77"/>
    <mergeCell ref="AH76:AL76"/>
    <mergeCell ref="AM76:AQ76"/>
    <mergeCell ref="AR76:AV76"/>
    <mergeCell ref="AW76:BA76"/>
    <mergeCell ref="BB76:BF76"/>
    <mergeCell ref="BG76:BK76"/>
    <mergeCell ref="BQ71:BT71"/>
    <mergeCell ref="BU71:BY71"/>
    <mergeCell ref="A73:BL73"/>
    <mergeCell ref="A74:BK74"/>
    <mergeCell ref="A75:D76"/>
    <mergeCell ref="E75:W76"/>
    <mergeCell ref="X75:AQ75"/>
    <mergeCell ref="AR75:BK75"/>
    <mergeCell ref="X76:AB76"/>
    <mergeCell ref="AC76:AG76"/>
    <mergeCell ref="AN71:AR71"/>
    <mergeCell ref="AS71:AW71"/>
    <mergeCell ref="AX71:BA71"/>
    <mergeCell ref="BB71:BF71"/>
    <mergeCell ref="BG71:BK71"/>
    <mergeCell ref="BL71:BP71"/>
    <mergeCell ref="A71:E71"/>
    <mergeCell ref="F71:T71"/>
    <mergeCell ref="U71:Y71"/>
    <mergeCell ref="Z71:AD71"/>
    <mergeCell ref="AE71:AH71"/>
    <mergeCell ref="AI71:AM71"/>
    <mergeCell ref="AX70:BA70"/>
    <mergeCell ref="BB70:BF70"/>
    <mergeCell ref="BG70:BK70"/>
    <mergeCell ref="BL70:BP70"/>
    <mergeCell ref="BQ70:BT70"/>
    <mergeCell ref="BU70:BY70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N70:AR70"/>
    <mergeCell ref="AS70:AW70"/>
    <mergeCell ref="AN69:AR69"/>
    <mergeCell ref="AS69:AW69"/>
    <mergeCell ref="AX69:BA69"/>
    <mergeCell ref="BB69:BF69"/>
    <mergeCell ref="BG69:BK69"/>
    <mergeCell ref="BL69:BP69"/>
    <mergeCell ref="BG68:BK68"/>
    <mergeCell ref="BL68:BP68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E68:AH68"/>
    <mergeCell ref="AI68:AM68"/>
    <mergeCell ref="AN68:AR68"/>
    <mergeCell ref="AS68:AW68"/>
    <mergeCell ref="AX68:BA68"/>
    <mergeCell ref="BB68:BF68"/>
    <mergeCell ref="BU52:BY52"/>
    <mergeCell ref="A65:BL65"/>
    <mergeCell ref="A66:BY66"/>
    <mergeCell ref="A67:E68"/>
    <mergeCell ref="F67:T68"/>
    <mergeCell ref="U67:AM67"/>
    <mergeCell ref="AN67:BF67"/>
    <mergeCell ref="BG67:BY67"/>
    <mergeCell ref="U68:Y68"/>
    <mergeCell ref="Z68:AD6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8 A173 A117">
    <cfRule type="cellIs" dxfId="37" priority="42" stopIfTrue="1" operator="equal">
      <formula>A107</formula>
    </cfRule>
  </conditionalFormatting>
  <conditionalFormatting sqref="A127:C127 A141:C141">
    <cfRule type="cellIs" dxfId="36" priority="43" stopIfTrue="1" operator="equal">
      <formula>A126</formula>
    </cfRule>
    <cfRule type="cellIs" dxfId="35" priority="44" stopIfTrue="1" operator="equal">
      <formula>0</formula>
    </cfRule>
  </conditionalFormatting>
  <conditionalFormatting sqref="A109">
    <cfRule type="cellIs" dxfId="34" priority="41" stopIfTrue="1" operator="equal">
      <formula>A108</formula>
    </cfRule>
  </conditionalFormatting>
  <conditionalFormatting sqref="A119">
    <cfRule type="cellIs" dxfId="33" priority="46" stopIfTrue="1" operator="equal">
      <formula>A117</formula>
    </cfRule>
  </conditionalFormatting>
  <conditionalFormatting sqref="A118">
    <cfRule type="cellIs" dxfId="32" priority="39" stopIfTrue="1" operator="equal">
      <formula>A117</formula>
    </cfRule>
  </conditionalFormatting>
  <conditionalFormatting sqref="A174">
    <cfRule type="cellIs" dxfId="31" priority="5" stopIfTrue="1" operator="equal">
      <formula>A173</formula>
    </cfRule>
  </conditionalFormatting>
  <conditionalFormatting sqref="A128:C128">
    <cfRule type="cellIs" dxfId="30" priority="36" stopIfTrue="1" operator="equal">
      <formula>A127</formula>
    </cfRule>
    <cfRule type="cellIs" dxfId="29" priority="37" stopIfTrue="1" operator="equal">
      <formula>0</formula>
    </cfRule>
  </conditionalFormatting>
  <conditionalFormatting sqref="A129:C129">
    <cfRule type="cellIs" dxfId="28" priority="34" stopIfTrue="1" operator="equal">
      <formula>A128</formula>
    </cfRule>
    <cfRule type="cellIs" dxfId="27" priority="35" stopIfTrue="1" operator="equal">
      <formula>0</formula>
    </cfRule>
  </conditionalFormatting>
  <conditionalFormatting sqref="A130:C130">
    <cfRule type="cellIs" dxfId="26" priority="32" stopIfTrue="1" operator="equal">
      <formula>A129</formula>
    </cfRule>
    <cfRule type="cellIs" dxfId="25" priority="33" stopIfTrue="1" operator="equal">
      <formula>0</formula>
    </cfRule>
  </conditionalFormatting>
  <conditionalFormatting sqref="A131:C131">
    <cfRule type="cellIs" dxfId="24" priority="30" stopIfTrue="1" operator="equal">
      <formula>A130</formula>
    </cfRule>
    <cfRule type="cellIs" dxfId="23" priority="31" stopIfTrue="1" operator="equal">
      <formula>0</formula>
    </cfRule>
  </conditionalFormatting>
  <conditionalFormatting sqref="A132:C132">
    <cfRule type="cellIs" dxfId="22" priority="28" stopIfTrue="1" operator="equal">
      <formula>A131</formula>
    </cfRule>
    <cfRule type="cellIs" dxfId="21" priority="29" stopIfTrue="1" operator="equal">
      <formula>0</formula>
    </cfRule>
  </conditionalFormatting>
  <conditionalFormatting sqref="A133:C133">
    <cfRule type="cellIs" dxfId="20" priority="26" stopIfTrue="1" operator="equal">
      <formula>A132</formula>
    </cfRule>
    <cfRule type="cellIs" dxfId="19" priority="27" stopIfTrue="1" operator="equal">
      <formula>0</formula>
    </cfRule>
  </conditionalFormatting>
  <conditionalFormatting sqref="A134:C134">
    <cfRule type="cellIs" dxfId="18" priority="24" stopIfTrue="1" operator="equal">
      <formula>A133</formula>
    </cfRule>
    <cfRule type="cellIs" dxfId="17" priority="25" stopIfTrue="1" operator="equal">
      <formula>0</formula>
    </cfRule>
  </conditionalFormatting>
  <conditionalFormatting sqref="A142:C142">
    <cfRule type="cellIs" dxfId="16" priority="20" stopIfTrue="1" operator="equal">
      <formula>A141</formula>
    </cfRule>
    <cfRule type="cellIs" dxfId="15" priority="21" stopIfTrue="1" operator="equal">
      <formula>0</formula>
    </cfRule>
  </conditionalFormatting>
  <conditionalFormatting sqref="A143:C143">
    <cfRule type="cellIs" dxfId="14" priority="18" stopIfTrue="1" operator="equal">
      <formula>A142</formula>
    </cfRule>
    <cfRule type="cellIs" dxfId="13" priority="19" stopIfTrue="1" operator="equal">
      <formula>0</formula>
    </cfRule>
  </conditionalFormatting>
  <conditionalFormatting sqref="A144:C144">
    <cfRule type="cellIs" dxfId="12" priority="16" stopIfTrue="1" operator="equal">
      <formula>A143</formula>
    </cfRule>
    <cfRule type="cellIs" dxfId="11" priority="17" stopIfTrue="1" operator="equal">
      <formula>0</formula>
    </cfRule>
  </conditionalFormatting>
  <conditionalFormatting sqref="A145:C145">
    <cfRule type="cellIs" dxfId="10" priority="14" stopIfTrue="1" operator="equal">
      <formula>A144</formula>
    </cfRule>
    <cfRule type="cellIs" dxfId="9" priority="15" stopIfTrue="1" operator="equal">
      <formula>0</formula>
    </cfRule>
  </conditionalFormatting>
  <conditionalFormatting sqref="A146:C146">
    <cfRule type="cellIs" dxfId="8" priority="12" stopIfTrue="1" operator="equal">
      <formula>A145</formula>
    </cfRule>
    <cfRule type="cellIs" dxfId="7" priority="13" stopIfTrue="1" operator="equal">
      <formula>0</formula>
    </cfRule>
  </conditionalFormatting>
  <conditionalFormatting sqref="A147:C147">
    <cfRule type="cellIs" dxfId="6" priority="10" stopIfTrue="1" operator="equal">
      <formula>A146</formula>
    </cfRule>
    <cfRule type="cellIs" dxfId="5" priority="11" stopIfTrue="1" operator="equal">
      <formula>0</formula>
    </cfRule>
  </conditionalFormatting>
  <conditionalFormatting sqref="A148:C148">
    <cfRule type="cellIs" dxfId="4" priority="8" stopIfTrue="1" operator="equal">
      <formula>A147</formula>
    </cfRule>
    <cfRule type="cellIs" dxfId="3" priority="9" stopIfTrue="1" operator="equal">
      <formula>0</formula>
    </cfRule>
  </conditionalFormatting>
  <conditionalFormatting sqref="A175">
    <cfRule type="cellIs" dxfId="2" priority="4" stopIfTrue="1" operator="equal">
      <formula>A174</formula>
    </cfRule>
  </conditionalFormatting>
  <conditionalFormatting sqref="A176">
    <cfRule type="cellIs" dxfId="1" priority="3" stopIfTrue="1" operator="equal">
      <formula>A175</formula>
    </cfRule>
  </conditionalFormatting>
  <conditionalFormatting sqref="A177">
    <cfRule type="cellIs" dxfId="0" priority="2" stopIfTrue="1" operator="equal">
      <formula>A176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2021-01-15T07:01:42Z</cp:lastPrinted>
  <dcterms:created xsi:type="dcterms:W3CDTF">2016-07-02T12:27:50Z</dcterms:created>
  <dcterms:modified xsi:type="dcterms:W3CDTF">2021-01-15T07:02:51Z</dcterms:modified>
</cp:coreProperties>
</file>